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DOCUMENTOS SALIORT\Cuentas Públicas 2024-2027\Atenango del Río\2025\Machotes 2025\Transparencia 2025\LEY GENERAL DE CONTABILIDAD GUBERNAMENTAL\2025\05 TÍTULO V\02 LEY DE INGRESOS Y PRESUPUESTO DE EGRESOS\"/>
    </mc:Choice>
  </mc:AlternateContent>
  <xr:revisionPtr revIDLastSave="0" documentId="13_ncr:1_{32686F36-48DF-44D8-8A76-E78541ED22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5" sheetId="5" r:id="rId1"/>
  </sheets>
  <definedNames>
    <definedName name="_xlnm.Print_Titles" localSheetId="0">Hoja5!$1:$7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5" l="1"/>
  <c r="B9" i="5"/>
  <c r="B78" i="5"/>
  <c r="B77" i="5"/>
  <c r="B76" i="5"/>
  <c r="B75" i="5"/>
  <c r="B74" i="5"/>
  <c r="B73" i="5"/>
  <c r="B72" i="5" s="1"/>
  <c r="B71" i="5"/>
  <c r="B70" i="5"/>
  <c r="B69" i="5"/>
  <c r="B68" i="5" s="1"/>
  <c r="B67" i="5"/>
  <c r="B66" i="5"/>
  <c r="B65" i="5"/>
  <c r="B64" i="5"/>
  <c r="B63" i="5"/>
  <c r="B62" i="5"/>
  <c r="B61" i="5"/>
  <c r="B59" i="5"/>
  <c r="B58" i="5"/>
  <c r="B57" i="5"/>
  <c r="B56" i="5" s="1"/>
  <c r="B55" i="5"/>
  <c r="B54" i="5"/>
  <c r="B53" i="5"/>
  <c r="B52" i="5"/>
  <c r="B51" i="5"/>
  <c r="B50" i="5"/>
  <c r="B49" i="5"/>
  <c r="B48" i="5"/>
  <c r="B47" i="5"/>
  <c r="B45" i="5"/>
  <c r="B44" i="5"/>
  <c r="B43" i="5"/>
  <c r="B42" i="5"/>
  <c r="B41" i="5"/>
  <c r="B40" i="5"/>
  <c r="B39" i="5"/>
  <c r="B38" i="5"/>
  <c r="B37" i="5"/>
  <c r="B35" i="5"/>
  <c r="B34" i="5"/>
  <c r="B33" i="5"/>
  <c r="B32" i="5"/>
  <c r="B31" i="5"/>
  <c r="B30" i="5"/>
  <c r="B29" i="5"/>
  <c r="B28" i="5"/>
  <c r="B27" i="5"/>
  <c r="B25" i="5"/>
  <c r="B24" i="5"/>
  <c r="B23" i="5"/>
  <c r="B22" i="5"/>
  <c r="B21" i="5"/>
  <c r="B20" i="5"/>
  <c r="B19" i="5"/>
  <c r="B18" i="5"/>
  <c r="B17" i="5"/>
  <c r="B15" i="5"/>
  <c r="B14" i="5"/>
  <c r="B13" i="5"/>
  <c r="B12" i="5"/>
  <c r="B11" i="5"/>
  <c r="B10" i="5"/>
  <c r="N72" i="5"/>
  <c r="M72" i="5"/>
  <c r="L72" i="5"/>
  <c r="K72" i="5"/>
  <c r="J72" i="5"/>
  <c r="I72" i="5"/>
  <c r="H72" i="5"/>
  <c r="G72" i="5"/>
  <c r="F72" i="5"/>
  <c r="E72" i="5"/>
  <c r="D72" i="5"/>
  <c r="C72" i="5"/>
  <c r="N68" i="5"/>
  <c r="M68" i="5"/>
  <c r="L68" i="5"/>
  <c r="K68" i="5"/>
  <c r="J68" i="5"/>
  <c r="I68" i="5"/>
  <c r="H68" i="5"/>
  <c r="G68" i="5"/>
  <c r="F68" i="5"/>
  <c r="E68" i="5"/>
  <c r="D68" i="5"/>
  <c r="C68" i="5"/>
  <c r="N60" i="5"/>
  <c r="M60" i="5"/>
  <c r="L60" i="5"/>
  <c r="K60" i="5"/>
  <c r="J60" i="5"/>
  <c r="I60" i="5"/>
  <c r="H60" i="5"/>
  <c r="G60" i="5"/>
  <c r="F60" i="5"/>
  <c r="E60" i="5"/>
  <c r="D60" i="5"/>
  <c r="C60" i="5"/>
  <c r="B60" i="5"/>
  <c r="N56" i="5"/>
  <c r="M56" i="5"/>
  <c r="L56" i="5"/>
  <c r="K56" i="5"/>
  <c r="J56" i="5"/>
  <c r="I56" i="5"/>
  <c r="H56" i="5"/>
  <c r="G56" i="5"/>
  <c r="F56" i="5"/>
  <c r="E56" i="5"/>
  <c r="D56" i="5"/>
  <c r="C56" i="5"/>
  <c r="B79" i="5"/>
  <c r="B16" i="5" l="1"/>
  <c r="N8" i="5"/>
  <c r="F8" i="5"/>
  <c r="E8" i="5"/>
  <c r="D8" i="5"/>
  <c r="C8" i="5"/>
  <c r="B8" i="5"/>
  <c r="B26" i="5"/>
  <c r="B36" i="5"/>
  <c r="C36" i="5"/>
  <c r="B46" i="5"/>
  <c r="C46" i="5"/>
  <c r="D36" i="5" l="1"/>
  <c r="E16" i="5"/>
  <c r="D46" i="5"/>
  <c r="C26" i="5"/>
  <c r="D16" i="5"/>
  <c r="E46" i="5" l="1"/>
  <c r="D26" i="5"/>
  <c r="F16" i="5"/>
  <c r="F46" i="5"/>
  <c r="E36" i="5"/>
  <c r="F36" i="5" l="1"/>
  <c r="G16" i="5"/>
  <c r="E26" i="5"/>
  <c r="G46" i="5"/>
  <c r="G36" i="5" l="1"/>
  <c r="H46" i="5"/>
  <c r="F26" i="5"/>
  <c r="H16" i="5"/>
  <c r="I16" i="5" l="1"/>
  <c r="G26" i="5"/>
  <c r="H36" i="5"/>
  <c r="I46" i="5"/>
  <c r="G8" i="5"/>
  <c r="H8" i="5" l="1"/>
  <c r="J46" i="5"/>
  <c r="I36" i="5"/>
  <c r="H26" i="5"/>
  <c r="J16" i="5"/>
  <c r="K16" i="5" l="1"/>
  <c r="J36" i="5"/>
  <c r="I26" i="5"/>
  <c r="K46" i="5"/>
  <c r="I8" i="5"/>
  <c r="J8" i="5" l="1"/>
  <c r="L46" i="5"/>
  <c r="K36" i="5"/>
  <c r="J26" i="5"/>
  <c r="L16" i="5"/>
  <c r="K26" i="5" l="1"/>
  <c r="M16" i="5"/>
  <c r="N16" i="5"/>
  <c r="M36" i="5"/>
  <c r="L36" i="5"/>
  <c r="N36" i="5"/>
  <c r="M46" i="5"/>
  <c r="N46" i="5"/>
  <c r="K8" i="5"/>
  <c r="L8" i="5" l="1"/>
  <c r="L26" i="5"/>
  <c r="M26" i="5" l="1"/>
  <c r="N26" i="5"/>
  <c r="M8" i="5"/>
  <c r="C7" i="5" l="1"/>
  <c r="E7" i="5" l="1"/>
  <c r="D7" i="5"/>
  <c r="F7" i="5" l="1"/>
  <c r="G7" i="5" l="1"/>
  <c r="H7" i="5" l="1"/>
  <c r="I7" i="5" l="1"/>
  <c r="J7" i="5" l="1"/>
  <c r="K7" i="5" l="1"/>
  <c r="L7" i="5" l="1"/>
  <c r="M7" i="5"/>
  <c r="N7" i="5"/>
  <c r="B7" i="5"/>
</calcChain>
</file>

<file path=xl/sharedStrings.xml><?xml version="1.0" encoding="utf-8"?>
<sst xmlns="http://schemas.openxmlformats.org/spreadsheetml/2006/main" count="90" uniqueCount="89">
  <si>
    <t>Total</t>
  </si>
  <si>
    <t>Participaciones y Aportaciones</t>
  </si>
  <si>
    <t>Participaciones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</si>
  <si>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</si>
  <si>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</si>
  <si>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</si>
  <si>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</si>
  <si>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</si>
  <si>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</si>
  <si>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</si>
  <si>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</si>
  <si>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</si>
  <si>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</si>
  <si>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</si>
  <si>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</si>
  <si>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</si>
  <si>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</si>
  <si>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</si>
  <si>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</si>
  <si>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</si>
  <si>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</si>
  <si>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</si>
  <si>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</si>
  <si>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</si>
  <si>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</si>
  <si>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</si>
  <si>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</si>
  <si>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</si>
  <si>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</si>
  <si>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</si>
  <si>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</si>
  <si>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</si>
  <si>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</si>
  <si>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</si>
  <si>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</si>
  <si>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</si>
  <si>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</si>
  <si>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</si>
  <si>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</si>
  <si>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</si>
  <si>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</si>
  <si>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</si>
  <si>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</si>
  <si>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</si>
  <si>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</si>
  <si>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</si>
  <si>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</si>
  <si>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</si>
  <si>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</si>
  <si>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</si>
  <si>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</si>
  <si>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</si>
  <si>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</si>
  <si>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</si>
  <si>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</si>
  <si>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</si>
  <si>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</si>
  <si>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</si>
  <si>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</si>
  <si>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</si>
  <si>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</si>
  <si>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</si>
  <si>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Aportaciones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</si>
  <si>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</si>
  <si>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</si>
  <si>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</si>
  <si>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</si>
  <si>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</si>
  <si>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</si>
  <si>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</si>
  <si>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</si>
  <si>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</si>
  <si>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</si>
  <si>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</si>
  <si>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</si>
  <si>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</si>
  <si>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</si>
  <si>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</si>
  <si>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</si>
  <si>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</si>
  <si>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</si>
  <si>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</si>
  <si>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</si>
  <si>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</si>
  <si>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Obra Pública en Bienes de Dominio Publico</t>
  </si>
  <si>
    <t>Norma para establecer la estructura del Calendario del Presupuesto de Egresos base mensual.</t>
  </si>
  <si>
    <t>Aportacion para seguros</t>
  </si>
  <si>
    <t>Calendario de Presupuesto de Egresos del Ejercicio Fiscal 2025</t>
  </si>
  <si>
    <t>MUNICIPIO DE ATENANGO DEL RÍO, GUERRERO.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</si>
</sst>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,##0.00_ ;[Red]\-#,##0.00\ 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3"/>
    </xf>
    <xf numFmtId="4" fontId="0" fillId="0" borderId="0" xfId="0" applyNumberFormat="1" applyAlignment="1">
      <alignment horizontal="right"/>
    </xf>
    <xf numFmtId="164" fontId="0" fillId="0" borderId="0" xfId="0" applyNumberFormat="1"/>
    <xf numFmtId="0" fontId="2" fillId="0" borderId="2" xfId="0" applyFont="1" applyBorder="1" applyAlignment="1">
      <alignment horizontal="left" vertical="center" wrapText="1" indent="3"/>
    </xf>
    <xf numFmtId="165" fontId="4" fillId="0" borderId="3" xfId="0" applyNumberFormat="1" applyFont="1" applyBorder="1" applyAlignment="1">
      <alignment horizontal="right" vertical="center" wrapText="1"/>
    </xf>
    <xf numFmtId="165" fontId="3" fillId="0" borderId="4" xfId="0" applyNumberFormat="1" applyFont="1" applyBorder="1" applyAlignment="1">
      <alignment horizontal="right" vertical="center" wrapText="1"/>
    </xf>
    <xf numFmtId="165" fontId="4" fillId="0" borderId="4" xfId="0" applyNumberFormat="1" applyFont="1" applyBorder="1" applyAlignment="1">
      <alignment horizontal="right" vertical="center" wrapText="1"/>
    </xf>
    <xf numFmtId="165" fontId="3" fillId="0" borderId="2" xfId="0" applyNumberFormat="1" applyFont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horizontal="justify" vertical="center" wrapText="1"/>
    </xf>
    <xf numFmtId="165" fontId="4" fillId="0" borderId="2" xfId="0" applyNumberFormat="1" applyFont="1" applyBorder="1" applyAlignment="1">
      <alignment horizontal="right" vertical="center" wrapText="1"/>
    </xf>
    <xf numFmtId="165" fontId="10" fillId="0" borderId="2" xfId="0" applyNumberFormat="1" applyFont="1" applyBorder="1" applyAlignment="1">
      <alignment horizontal="right" vertical="center" wrapText="1"/>
    </xf>
    <xf numFmtId="0" fontId="8" fillId="0" borderId="0" xfId="0" applyFont="1"/>
    <xf numFmtId="0" fontId="9" fillId="0" borderId="4" xfId="0" applyFont="1" applyBorder="1" applyAlignment="1">
      <alignment horizontal="justify" vertical="center" wrapText="1"/>
    </xf>
    <xf numFmtId="164" fontId="8" fillId="0" borderId="0" xfId="0" applyNumberFormat="1" applyFont="1"/>
    <xf numFmtId="0" fontId="9" fillId="0" borderId="3" xfId="0" applyFont="1" applyBorder="1" applyAlignment="1">
      <alignment horizontal="justify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3"/>
  <sheetViews>
    <sheetView tabSelected="1" workbookViewId="0">
      <selection activeCell="C57" sqref="C57:N57"/>
    </sheetView>
  </sheetViews>
  <sheetFormatPr baseColWidth="10" defaultRowHeight="14.4" x14ac:dyDescent="0.3"/>
  <cols>
    <col min="1" max="1" width="30.109375" customWidth="1"/>
    <col min="2" max="2" width="13.6640625" customWidth="1"/>
    <col min="3" max="3" width="12.109375" customWidth="1"/>
    <col min="4" max="4" width="12.5546875" customWidth="1"/>
    <col min="5" max="5" width="12.109375" customWidth="1"/>
    <col min="6" max="7" width="11.88671875" customWidth="1"/>
    <col min="8" max="8" width="12" customWidth="1"/>
    <col min="9" max="9" width="12.44140625" customWidth="1"/>
    <col min="10" max="10" width="12.109375" customWidth="1"/>
    <col min="11" max="11" width="12" customWidth="1"/>
    <col min="12" max="12" width="12.5546875" customWidth="1"/>
    <col min="15" max="15" width="15.33203125" customWidth="1"/>
  </cols>
  <sheetData>
    <row r="1" spans="1:15" ht="22.65" customHeight="1" x14ac:dyDescent="0.3">
      <c r="A1" s="27" t="s">
        <v>88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5" ht="22.65" customHeight="1" x14ac:dyDescent="0.3">
      <c r="B2" s="28" t="s">
        <v>85</v>
      </c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5" ht="15" thickBot="1" x14ac:dyDescent="0.35"/>
    <row r="4" spans="1:15" ht="15" thickBot="1" x14ac:dyDescent="0.35">
      <c r="A4" s="21" t="s">
        <v>88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3"/>
    </row>
    <row r="5" spans="1:15" ht="15" thickBot="1" x14ac:dyDescent="0.35">
      <c r="A5" s="24" t="s">
        <v>87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6"/>
    </row>
    <row r="6" spans="1:15" ht="15" thickBot="1" x14ac:dyDescent="0.35">
      <c r="A6" s="1"/>
      <c r="B6" s="18" t="s">
        <v>71</v>
      </c>
      <c r="C6" s="18" t="s">
        <v>72</v>
      </c>
      <c r="D6" s="18" t="s">
        <v>73</v>
      </c>
      <c r="E6" s="18" t="s">
        <v>74</v>
      </c>
      <c r="F6" s="18" t="s">
        <v>75</v>
      </c>
      <c r="G6" s="18" t="s">
        <v>76</v>
      </c>
      <c r="H6" s="18" t="s">
        <v>77</v>
      </c>
      <c r="I6" s="18" t="s">
        <v>78</v>
      </c>
      <c r="J6" s="18" t="s">
        <v>79</v>
      </c>
      <c r="K6" s="18" t="s">
        <v>80</v>
      </c>
      <c r="L6" s="18" t="s">
        <v>81</v>
      </c>
      <c r="M6" s="18" t="s">
        <v>82</v>
      </c>
      <c r="N6" s="19" t="s">
        <v>83</v>
      </c>
    </row>
    <row r="7" spans="1:15" ht="15" thickBot="1" x14ac:dyDescent="0.35">
      <c r="A7" s="20" t="s">
        <v>0</v>
      </c>
      <c r="B7" s="10">
        <f>B8+B16+B26+B36+B46+B56+B79+B72</f>
        <v>61234867.310000002</v>
      </c>
      <c r="C7" s="10">
        <f t="shared" ref="C7:N7" si="0">C8+C16+C26+C36+C46+C56+C79+C72</f>
        <v>4966638.76</v>
      </c>
      <c r="D7" s="10">
        <f t="shared" si="0"/>
        <v>4966638.76</v>
      </c>
      <c r="E7" s="10">
        <f t="shared" si="0"/>
        <v>4966638.76</v>
      </c>
      <c r="F7" s="10">
        <f t="shared" si="0"/>
        <v>4966638.76</v>
      </c>
      <c r="G7" s="10">
        <f t="shared" si="0"/>
        <v>4966638.76</v>
      </c>
      <c r="H7" s="10">
        <f t="shared" si="0"/>
        <v>4966638.76</v>
      </c>
      <c r="I7" s="10">
        <f t="shared" si="0"/>
        <v>4966638.76</v>
      </c>
      <c r="J7" s="10">
        <f t="shared" si="0"/>
        <v>4966638.76</v>
      </c>
      <c r="K7" s="10">
        <f t="shared" si="0"/>
        <v>4966638.76</v>
      </c>
      <c r="L7" s="10">
        <f t="shared" si="0"/>
        <v>4966638.76</v>
      </c>
      <c r="M7" s="10">
        <f t="shared" si="0"/>
        <v>4966638.76</v>
      </c>
      <c r="N7" s="10">
        <f t="shared" si="0"/>
        <v>6601840.9500000002</v>
      </c>
      <c r="O7" s="4"/>
    </row>
    <row r="8" spans="1:15" s="14" customFormat="1" x14ac:dyDescent="0.3">
      <c r="A8" s="17" t="s">
        <v>8</v>
      </c>
      <c r="B8" s="6">
        <f>SUM(B9:B15)</f>
        <v>15024337.810000002</v>
      </c>
      <c r="C8" s="6">
        <f>SUM(C9:C15)</f>
        <v>1115761.3099999998</v>
      </c>
      <c r="D8" s="6">
        <f>SUM(D9:D15)</f>
        <v>1115761.3099999998</v>
      </c>
      <c r="E8" s="6">
        <f>SUM(E9:E15)</f>
        <v>1115761.3099999998</v>
      </c>
      <c r="F8" s="6">
        <f>SUM(F9:F15)</f>
        <v>1115761.3099999998</v>
      </c>
      <c r="G8" s="6">
        <f t="shared" ref="G8:M8" si="1">SUM(G9:G15)</f>
        <v>1115761.3099999998</v>
      </c>
      <c r="H8" s="6">
        <f t="shared" si="1"/>
        <v>1115761.3099999998</v>
      </c>
      <c r="I8" s="6">
        <f t="shared" si="1"/>
        <v>1115761.3099999998</v>
      </c>
      <c r="J8" s="6">
        <f t="shared" si="1"/>
        <v>1115761.3099999998</v>
      </c>
      <c r="K8" s="6">
        <f t="shared" si="1"/>
        <v>1115761.3099999998</v>
      </c>
      <c r="L8" s="6">
        <f t="shared" si="1"/>
        <v>1115761.3099999998</v>
      </c>
      <c r="M8" s="6">
        <f t="shared" si="1"/>
        <v>1115761.3099999998</v>
      </c>
      <c r="N8" s="6">
        <f>SUM(N9:N15)</f>
        <v>2750963.4</v>
      </c>
      <c r="O8" s="16"/>
    </row>
    <row r="9" spans="1:15" ht="20.399999999999999" x14ac:dyDescent="0.3">
      <c r="A9" s="2" t="s">
        <v>9</v>
      </c>
      <c r="B9" s="7">
        <f>SUM(C9:N9)</f>
        <v>13081615.680000002</v>
      </c>
      <c r="C9" s="7">
        <v>1090134.6399999999</v>
      </c>
      <c r="D9" s="7">
        <v>1090134.6399999999</v>
      </c>
      <c r="E9" s="7">
        <v>1090134.6399999999</v>
      </c>
      <c r="F9" s="7">
        <v>1090134.6399999999</v>
      </c>
      <c r="G9" s="7">
        <v>1090134.6399999999</v>
      </c>
      <c r="H9" s="7">
        <v>1090134.6399999999</v>
      </c>
      <c r="I9" s="7">
        <v>1090134.6399999999</v>
      </c>
      <c r="J9" s="7">
        <v>1090134.6399999999</v>
      </c>
      <c r="K9" s="7">
        <v>1090134.6399999999</v>
      </c>
      <c r="L9" s="7">
        <v>1090134.6399999999</v>
      </c>
      <c r="M9" s="7">
        <v>1090134.6399999999</v>
      </c>
      <c r="N9" s="7">
        <v>1090134.6399999999</v>
      </c>
      <c r="O9" s="4"/>
    </row>
    <row r="10" spans="1:15" ht="20.399999999999999" x14ac:dyDescent="0.3">
      <c r="A10" s="2" t="s">
        <v>10</v>
      </c>
      <c r="B10" s="7">
        <f t="shared" ref="B10:B15" si="2">SUM(C10:N10)</f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4"/>
    </row>
    <row r="11" spans="1:15" ht="20.25" customHeight="1" x14ac:dyDescent="0.3">
      <c r="A11" s="2" t="s">
        <v>11</v>
      </c>
      <c r="B11" s="7">
        <f t="shared" si="2"/>
        <v>1742722.13</v>
      </c>
      <c r="C11" s="7">
        <v>8959.99</v>
      </c>
      <c r="D11" s="7">
        <v>8959.99</v>
      </c>
      <c r="E11" s="7">
        <v>8959.99</v>
      </c>
      <c r="F11" s="7">
        <v>8959.99</v>
      </c>
      <c r="G11" s="7">
        <v>8959.99</v>
      </c>
      <c r="H11" s="7">
        <v>8959.99</v>
      </c>
      <c r="I11" s="7">
        <v>8959.99</v>
      </c>
      <c r="J11" s="7">
        <v>8959.99</v>
      </c>
      <c r="K11" s="7">
        <v>8959.99</v>
      </c>
      <c r="L11" s="7">
        <v>8959.99</v>
      </c>
      <c r="M11" s="7">
        <v>8959.99</v>
      </c>
      <c r="N11" s="7">
        <v>1644162.24</v>
      </c>
      <c r="O11" s="4"/>
    </row>
    <row r="12" spans="1:15" x14ac:dyDescent="0.3">
      <c r="A12" s="2" t="s">
        <v>86</v>
      </c>
      <c r="B12" s="7">
        <f t="shared" si="2"/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4"/>
    </row>
    <row r="13" spans="1:15" ht="20.399999999999999" x14ac:dyDescent="0.3">
      <c r="A13" s="2" t="s">
        <v>12</v>
      </c>
      <c r="B13" s="7">
        <f t="shared" si="2"/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4"/>
    </row>
    <row r="14" spans="1:15" x14ac:dyDescent="0.3">
      <c r="A14" s="2" t="s">
        <v>13</v>
      </c>
      <c r="B14" s="7">
        <f t="shared" si="2"/>
        <v>199999.99999999994</v>
      </c>
      <c r="C14" s="7">
        <v>16666.68</v>
      </c>
      <c r="D14" s="7">
        <v>16666.68</v>
      </c>
      <c r="E14" s="7">
        <v>16666.68</v>
      </c>
      <c r="F14" s="7">
        <v>16666.68</v>
      </c>
      <c r="G14" s="7">
        <v>16666.68</v>
      </c>
      <c r="H14" s="7">
        <v>16666.68</v>
      </c>
      <c r="I14" s="7">
        <v>16666.68</v>
      </c>
      <c r="J14" s="7">
        <v>16666.68</v>
      </c>
      <c r="K14" s="7">
        <v>16666.68</v>
      </c>
      <c r="L14" s="7">
        <v>16666.68</v>
      </c>
      <c r="M14" s="7">
        <v>16666.68</v>
      </c>
      <c r="N14" s="7">
        <v>16666.52</v>
      </c>
      <c r="O14" s="4"/>
    </row>
    <row r="15" spans="1:15" ht="20.399999999999999" x14ac:dyDescent="0.3">
      <c r="A15" s="2" t="s">
        <v>14</v>
      </c>
      <c r="B15" s="7">
        <f t="shared" si="2"/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4"/>
    </row>
    <row r="16" spans="1:15" s="14" customFormat="1" x14ac:dyDescent="0.3">
      <c r="A16" s="15" t="s">
        <v>15</v>
      </c>
      <c r="B16" s="8">
        <f>SUM(B17:B25)</f>
        <v>5243206.3599999994</v>
      </c>
      <c r="C16" s="8">
        <f>SUM(C17:C25)</f>
        <v>436933.83999999997</v>
      </c>
      <c r="D16" s="8">
        <f t="shared" ref="D16:N16" si="3">SUM(D17:D25)</f>
        <v>436933.83999999997</v>
      </c>
      <c r="E16" s="8">
        <f t="shared" si="3"/>
        <v>436933.83999999997</v>
      </c>
      <c r="F16" s="8">
        <f t="shared" si="3"/>
        <v>436933.83999999997</v>
      </c>
      <c r="G16" s="8">
        <f t="shared" si="3"/>
        <v>436933.83999999997</v>
      </c>
      <c r="H16" s="8">
        <f t="shared" si="3"/>
        <v>436933.83999999997</v>
      </c>
      <c r="I16" s="8">
        <f t="shared" si="3"/>
        <v>436933.83999999997</v>
      </c>
      <c r="J16" s="8">
        <f t="shared" si="3"/>
        <v>436933.83999999997</v>
      </c>
      <c r="K16" s="8">
        <f t="shared" si="3"/>
        <v>436933.83999999997</v>
      </c>
      <c r="L16" s="8">
        <f t="shared" si="3"/>
        <v>436933.83999999997</v>
      </c>
      <c r="M16" s="8">
        <f t="shared" si="3"/>
        <v>436933.83999999997</v>
      </c>
      <c r="N16" s="8">
        <f t="shared" si="3"/>
        <v>436934.12000000005</v>
      </c>
      <c r="O16" s="16"/>
    </row>
    <row r="17" spans="1:15" ht="20.399999999999999" x14ac:dyDescent="0.3">
      <c r="A17" s="2" t="s">
        <v>16</v>
      </c>
      <c r="B17" s="7">
        <f t="shared" ref="B17:B25" si="4">SUM(C17:N17)</f>
        <v>1179782.2599999995</v>
      </c>
      <c r="C17" s="7">
        <v>98315.179999999978</v>
      </c>
      <c r="D17" s="7">
        <v>98315.179999999978</v>
      </c>
      <c r="E17" s="7">
        <v>98315.179999999978</v>
      </c>
      <c r="F17" s="7">
        <v>98315.179999999978</v>
      </c>
      <c r="G17" s="7">
        <v>98315.179999999978</v>
      </c>
      <c r="H17" s="7">
        <v>98315.179999999978</v>
      </c>
      <c r="I17" s="7">
        <v>98315.179999999978</v>
      </c>
      <c r="J17" s="7">
        <v>98315.179999999978</v>
      </c>
      <c r="K17" s="7">
        <v>98315.179999999978</v>
      </c>
      <c r="L17" s="7">
        <v>98315.179999999978</v>
      </c>
      <c r="M17" s="7">
        <v>98315.179999999978</v>
      </c>
      <c r="N17" s="7">
        <v>98315.280000000013</v>
      </c>
      <c r="O17" s="4"/>
    </row>
    <row r="18" spans="1:15" x14ac:dyDescent="0.3">
      <c r="A18" s="2" t="s">
        <v>17</v>
      </c>
      <c r="B18" s="7">
        <f t="shared" si="4"/>
        <v>107366.92999999998</v>
      </c>
      <c r="C18" s="7">
        <v>8947.2499999999982</v>
      </c>
      <c r="D18" s="7">
        <v>8947.2499999999982</v>
      </c>
      <c r="E18" s="7">
        <v>8947.2499999999982</v>
      </c>
      <c r="F18" s="7">
        <v>8947.2499999999982</v>
      </c>
      <c r="G18" s="7">
        <v>8947.2499999999982</v>
      </c>
      <c r="H18" s="7">
        <v>8947.2499999999982</v>
      </c>
      <c r="I18" s="7">
        <v>8947.2499999999982</v>
      </c>
      <c r="J18" s="7">
        <v>8947.2499999999982</v>
      </c>
      <c r="K18" s="7">
        <v>8947.2499999999982</v>
      </c>
      <c r="L18" s="7">
        <v>8947.2499999999982</v>
      </c>
      <c r="M18" s="7">
        <v>8947.2499999999982</v>
      </c>
      <c r="N18" s="7">
        <v>8947.1799999999985</v>
      </c>
      <c r="O18" s="4"/>
    </row>
    <row r="19" spans="1:15" ht="20.399999999999999" x14ac:dyDescent="0.3">
      <c r="A19" s="2" t="s">
        <v>18</v>
      </c>
      <c r="B19" s="7">
        <f t="shared" si="4"/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4"/>
    </row>
    <row r="20" spans="1:15" ht="20.399999999999999" x14ac:dyDescent="0.3">
      <c r="A20" s="2" t="s">
        <v>19</v>
      </c>
      <c r="B20" s="7">
        <f t="shared" si="4"/>
        <v>905205.02</v>
      </c>
      <c r="C20" s="7">
        <v>75433.75</v>
      </c>
      <c r="D20" s="7">
        <v>75433.75</v>
      </c>
      <c r="E20" s="7">
        <v>75433.75</v>
      </c>
      <c r="F20" s="7">
        <v>75433.75</v>
      </c>
      <c r="G20" s="7">
        <v>75433.75</v>
      </c>
      <c r="H20" s="7">
        <v>75433.75</v>
      </c>
      <c r="I20" s="7">
        <v>75433.75</v>
      </c>
      <c r="J20" s="7">
        <v>75433.75</v>
      </c>
      <c r="K20" s="7">
        <v>75433.75</v>
      </c>
      <c r="L20" s="7">
        <v>75433.75</v>
      </c>
      <c r="M20" s="7">
        <v>75433.75</v>
      </c>
      <c r="N20" s="7">
        <v>75433.770000000033</v>
      </c>
      <c r="O20" s="4"/>
    </row>
    <row r="21" spans="1:15" ht="20.399999999999999" x14ac:dyDescent="0.3">
      <c r="A21" s="2" t="s">
        <v>20</v>
      </c>
      <c r="B21" s="7">
        <f t="shared" si="4"/>
        <v>101095.95000000003</v>
      </c>
      <c r="C21" s="7">
        <v>8424.66</v>
      </c>
      <c r="D21" s="7">
        <v>8424.66</v>
      </c>
      <c r="E21" s="7">
        <v>8424.66</v>
      </c>
      <c r="F21" s="7">
        <v>8424.66</v>
      </c>
      <c r="G21" s="7">
        <v>8424.66</v>
      </c>
      <c r="H21" s="7">
        <v>8424.66</v>
      </c>
      <c r="I21" s="7">
        <v>8424.66</v>
      </c>
      <c r="J21" s="7">
        <v>8424.66</v>
      </c>
      <c r="K21" s="7">
        <v>8424.66</v>
      </c>
      <c r="L21" s="7">
        <v>8424.66</v>
      </c>
      <c r="M21" s="7">
        <v>8424.66</v>
      </c>
      <c r="N21" s="7">
        <v>8424.69</v>
      </c>
      <c r="O21" s="4"/>
    </row>
    <row r="22" spans="1:15" x14ac:dyDescent="0.3">
      <c r="A22" s="2" t="s">
        <v>21</v>
      </c>
      <c r="B22" s="7">
        <f t="shared" si="4"/>
        <v>1077282.8899999997</v>
      </c>
      <c r="C22" s="7">
        <v>89773.569999999992</v>
      </c>
      <c r="D22" s="7">
        <v>89773.569999999992</v>
      </c>
      <c r="E22" s="7">
        <v>89773.569999999992</v>
      </c>
      <c r="F22" s="7">
        <v>89773.569999999992</v>
      </c>
      <c r="G22" s="7">
        <v>89773.569999999992</v>
      </c>
      <c r="H22" s="7">
        <v>89773.569999999992</v>
      </c>
      <c r="I22" s="7">
        <v>89773.569999999992</v>
      </c>
      <c r="J22" s="7">
        <v>89773.569999999992</v>
      </c>
      <c r="K22" s="7">
        <v>89773.569999999992</v>
      </c>
      <c r="L22" s="7">
        <v>89773.569999999992</v>
      </c>
      <c r="M22" s="7">
        <v>89773.569999999992</v>
      </c>
      <c r="N22" s="7">
        <v>89773.62000000001</v>
      </c>
      <c r="O22" s="4"/>
    </row>
    <row r="23" spans="1:15" ht="20.399999999999999" x14ac:dyDescent="0.3">
      <c r="A23" s="2" t="s">
        <v>22</v>
      </c>
      <c r="B23" s="7">
        <f t="shared" si="4"/>
        <v>1153790.4699999997</v>
      </c>
      <c r="C23" s="7">
        <v>96149.2</v>
      </c>
      <c r="D23" s="7">
        <v>96149.2</v>
      </c>
      <c r="E23" s="7">
        <v>96149.2</v>
      </c>
      <c r="F23" s="7">
        <v>96149.2</v>
      </c>
      <c r="G23" s="7">
        <v>96149.2</v>
      </c>
      <c r="H23" s="7">
        <v>96149.2</v>
      </c>
      <c r="I23" s="7">
        <v>96149.2</v>
      </c>
      <c r="J23" s="7">
        <v>96149.2</v>
      </c>
      <c r="K23" s="7">
        <v>96149.2</v>
      </c>
      <c r="L23" s="7">
        <v>96149.2</v>
      </c>
      <c r="M23" s="7">
        <v>96149.2</v>
      </c>
      <c r="N23" s="7">
        <v>96149.27</v>
      </c>
      <c r="O23" s="4"/>
    </row>
    <row r="24" spans="1:15" ht="20.399999999999999" x14ac:dyDescent="0.3">
      <c r="A24" s="2" t="s">
        <v>23</v>
      </c>
      <c r="B24" s="7">
        <f t="shared" si="4"/>
        <v>39028.399999999994</v>
      </c>
      <c r="C24" s="7">
        <v>3252.37</v>
      </c>
      <c r="D24" s="7">
        <v>3252.37</v>
      </c>
      <c r="E24" s="7">
        <v>3252.37</v>
      </c>
      <c r="F24" s="7">
        <v>3252.37</v>
      </c>
      <c r="G24" s="7">
        <v>3252.37</v>
      </c>
      <c r="H24" s="7">
        <v>3252.37</v>
      </c>
      <c r="I24" s="7">
        <v>3252.37</v>
      </c>
      <c r="J24" s="7">
        <v>3252.37</v>
      </c>
      <c r="K24" s="7">
        <v>3252.37</v>
      </c>
      <c r="L24" s="7">
        <v>3252.37</v>
      </c>
      <c r="M24" s="7">
        <v>3252.37</v>
      </c>
      <c r="N24" s="7">
        <v>3252.33</v>
      </c>
      <c r="O24" s="4"/>
    </row>
    <row r="25" spans="1:15" ht="20.399999999999999" x14ac:dyDescent="0.3">
      <c r="A25" s="2" t="s">
        <v>24</v>
      </c>
      <c r="B25" s="7">
        <f t="shared" si="4"/>
        <v>679654.43999999983</v>
      </c>
      <c r="C25" s="7">
        <v>56637.859999999986</v>
      </c>
      <c r="D25" s="7">
        <v>56637.859999999986</v>
      </c>
      <c r="E25" s="7">
        <v>56637.859999999986</v>
      </c>
      <c r="F25" s="7">
        <v>56637.859999999986</v>
      </c>
      <c r="G25" s="7">
        <v>56637.859999999986</v>
      </c>
      <c r="H25" s="7">
        <v>56637.859999999986</v>
      </c>
      <c r="I25" s="7">
        <v>56637.859999999986</v>
      </c>
      <c r="J25" s="7">
        <v>56637.859999999986</v>
      </c>
      <c r="K25" s="7">
        <v>56637.859999999986</v>
      </c>
      <c r="L25" s="7">
        <v>56637.859999999986</v>
      </c>
      <c r="M25" s="7">
        <v>56637.859999999986</v>
      </c>
      <c r="N25" s="7">
        <v>56637.98</v>
      </c>
      <c r="O25" s="4"/>
    </row>
    <row r="26" spans="1:15" s="14" customFormat="1" x14ac:dyDescent="0.3">
      <c r="A26" s="15" t="s">
        <v>25</v>
      </c>
      <c r="B26" s="8">
        <f>SUM(B27:B35)</f>
        <v>4875685.6099999994</v>
      </c>
      <c r="C26" s="8">
        <f>SUM(C27:C35)</f>
        <v>406307.13</v>
      </c>
      <c r="D26" s="8">
        <f t="shared" ref="D26:N26" si="5">SUM(D27:D35)</f>
        <v>406307.13</v>
      </c>
      <c r="E26" s="8">
        <f t="shared" si="5"/>
        <v>406307.13</v>
      </c>
      <c r="F26" s="8">
        <f t="shared" si="5"/>
        <v>406307.13</v>
      </c>
      <c r="G26" s="8">
        <f t="shared" si="5"/>
        <v>406307.13</v>
      </c>
      <c r="H26" s="8">
        <f t="shared" si="5"/>
        <v>406307.13</v>
      </c>
      <c r="I26" s="8">
        <f t="shared" si="5"/>
        <v>406307.13</v>
      </c>
      <c r="J26" s="8">
        <f t="shared" si="5"/>
        <v>406307.13</v>
      </c>
      <c r="K26" s="8">
        <f t="shared" si="5"/>
        <v>406307.13</v>
      </c>
      <c r="L26" s="8">
        <f t="shared" si="5"/>
        <v>406307.13</v>
      </c>
      <c r="M26" s="8">
        <f t="shared" si="5"/>
        <v>406307.13</v>
      </c>
      <c r="N26" s="8">
        <f t="shared" si="5"/>
        <v>406307.18000000005</v>
      </c>
      <c r="O26" s="16"/>
    </row>
    <row r="27" spans="1:15" x14ac:dyDescent="0.3">
      <c r="A27" s="2" t="s">
        <v>26</v>
      </c>
      <c r="B27" s="7">
        <f t="shared" ref="B27:B35" si="6">SUM(C27:N27)</f>
        <v>1095596.3499999999</v>
      </c>
      <c r="C27" s="7">
        <v>91299.73000000001</v>
      </c>
      <c r="D27" s="7">
        <v>91299.73000000001</v>
      </c>
      <c r="E27" s="7">
        <v>91299.73000000001</v>
      </c>
      <c r="F27" s="7">
        <v>91299.73000000001</v>
      </c>
      <c r="G27" s="7">
        <v>91299.73000000001</v>
      </c>
      <c r="H27" s="7">
        <v>91299.73000000001</v>
      </c>
      <c r="I27" s="7">
        <v>91299.73000000001</v>
      </c>
      <c r="J27" s="7">
        <v>91299.73000000001</v>
      </c>
      <c r="K27" s="7">
        <v>91299.73000000001</v>
      </c>
      <c r="L27" s="7">
        <v>91299.73000000001</v>
      </c>
      <c r="M27" s="7">
        <v>91299.73000000001</v>
      </c>
      <c r="N27" s="7">
        <v>91299.319999999992</v>
      </c>
      <c r="O27" s="4"/>
    </row>
    <row r="28" spans="1:15" x14ac:dyDescent="0.3">
      <c r="A28" s="2" t="s">
        <v>27</v>
      </c>
      <c r="B28" s="7">
        <f t="shared" si="6"/>
        <v>99177.48000000004</v>
      </c>
      <c r="C28" s="7">
        <v>8264.7900000000009</v>
      </c>
      <c r="D28" s="7">
        <v>8264.7900000000009</v>
      </c>
      <c r="E28" s="7">
        <v>8264.7900000000009</v>
      </c>
      <c r="F28" s="7">
        <v>8264.7900000000009</v>
      </c>
      <c r="G28" s="7">
        <v>8264.7900000000009</v>
      </c>
      <c r="H28" s="7">
        <v>8264.7900000000009</v>
      </c>
      <c r="I28" s="7">
        <v>8264.7900000000009</v>
      </c>
      <c r="J28" s="7">
        <v>8264.7900000000009</v>
      </c>
      <c r="K28" s="7">
        <v>8264.7900000000009</v>
      </c>
      <c r="L28" s="7">
        <v>8264.7900000000009</v>
      </c>
      <c r="M28" s="7">
        <v>8264.7900000000009</v>
      </c>
      <c r="N28" s="7">
        <v>8264.7900000000009</v>
      </c>
      <c r="O28" s="4"/>
    </row>
    <row r="29" spans="1:15" ht="20.399999999999999" x14ac:dyDescent="0.3">
      <c r="A29" s="2" t="s">
        <v>28</v>
      </c>
      <c r="B29" s="7">
        <f t="shared" si="6"/>
        <v>587752.65</v>
      </c>
      <c r="C29" s="7">
        <v>48979.39</v>
      </c>
      <c r="D29" s="7">
        <v>48979.39</v>
      </c>
      <c r="E29" s="7">
        <v>48979.39</v>
      </c>
      <c r="F29" s="7">
        <v>48979.39</v>
      </c>
      <c r="G29" s="7">
        <v>48979.39</v>
      </c>
      <c r="H29" s="7">
        <v>48979.39</v>
      </c>
      <c r="I29" s="7">
        <v>48979.39</v>
      </c>
      <c r="J29" s="7">
        <v>48979.39</v>
      </c>
      <c r="K29" s="7">
        <v>48979.39</v>
      </c>
      <c r="L29" s="7">
        <v>48979.39</v>
      </c>
      <c r="M29" s="7">
        <v>48979.39</v>
      </c>
      <c r="N29" s="7">
        <v>48979.360000000001</v>
      </c>
      <c r="O29" s="4"/>
    </row>
    <row r="30" spans="1:15" ht="20.399999999999999" x14ac:dyDescent="0.3">
      <c r="A30" s="2" t="s">
        <v>29</v>
      </c>
      <c r="B30" s="7">
        <f t="shared" si="6"/>
        <v>78123.510000000009</v>
      </c>
      <c r="C30" s="7">
        <v>6510.2900000000009</v>
      </c>
      <c r="D30" s="7">
        <v>6510.2900000000009</v>
      </c>
      <c r="E30" s="7">
        <v>6510.2900000000009</v>
      </c>
      <c r="F30" s="7">
        <v>6510.2900000000009</v>
      </c>
      <c r="G30" s="7">
        <v>6510.2900000000009</v>
      </c>
      <c r="H30" s="7">
        <v>6510.2900000000009</v>
      </c>
      <c r="I30" s="7">
        <v>6510.2900000000009</v>
      </c>
      <c r="J30" s="7">
        <v>6510.2900000000009</v>
      </c>
      <c r="K30" s="7">
        <v>6510.2900000000009</v>
      </c>
      <c r="L30" s="7">
        <v>6510.2900000000009</v>
      </c>
      <c r="M30" s="7">
        <v>6510.2900000000009</v>
      </c>
      <c r="N30" s="7">
        <v>6510.32</v>
      </c>
      <c r="O30" s="4"/>
    </row>
    <row r="31" spans="1:15" ht="20.399999999999999" x14ac:dyDescent="0.3">
      <c r="A31" s="2" t="s">
        <v>30</v>
      </c>
      <c r="B31" s="7">
        <f t="shared" si="6"/>
        <v>1003802.3399999997</v>
      </c>
      <c r="C31" s="7">
        <v>83650.179999999993</v>
      </c>
      <c r="D31" s="7">
        <v>83650.179999999993</v>
      </c>
      <c r="E31" s="7">
        <v>83650.179999999993</v>
      </c>
      <c r="F31" s="7">
        <v>83650.179999999993</v>
      </c>
      <c r="G31" s="7">
        <v>83650.179999999993</v>
      </c>
      <c r="H31" s="7">
        <v>83650.179999999993</v>
      </c>
      <c r="I31" s="7">
        <v>83650.179999999993</v>
      </c>
      <c r="J31" s="7">
        <v>83650.179999999993</v>
      </c>
      <c r="K31" s="7">
        <v>83650.179999999993</v>
      </c>
      <c r="L31" s="7">
        <v>83650.179999999993</v>
      </c>
      <c r="M31" s="7">
        <v>83650.179999999993</v>
      </c>
      <c r="N31" s="7">
        <v>83650.36</v>
      </c>
      <c r="O31" s="4"/>
    </row>
    <row r="32" spans="1:15" ht="21" thickBot="1" x14ac:dyDescent="0.35">
      <c r="A32" s="5" t="s">
        <v>31</v>
      </c>
      <c r="B32" s="9">
        <f t="shared" si="6"/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4"/>
    </row>
    <row r="33" spans="1:15" x14ac:dyDescent="0.3">
      <c r="A33" s="2" t="s">
        <v>32</v>
      </c>
      <c r="B33" s="7">
        <f t="shared" si="6"/>
        <v>525516.78</v>
      </c>
      <c r="C33" s="7">
        <v>43793.060000000012</v>
      </c>
      <c r="D33" s="7">
        <v>43793.060000000012</v>
      </c>
      <c r="E33" s="7">
        <v>43793.060000000012</v>
      </c>
      <c r="F33" s="7">
        <v>43793.060000000012</v>
      </c>
      <c r="G33" s="7">
        <v>43793.060000000012</v>
      </c>
      <c r="H33" s="7">
        <v>43793.060000000012</v>
      </c>
      <c r="I33" s="7">
        <v>43793.060000000012</v>
      </c>
      <c r="J33" s="7">
        <v>43793.060000000012</v>
      </c>
      <c r="K33" s="7">
        <v>43793.060000000012</v>
      </c>
      <c r="L33" s="7">
        <v>43793.060000000012</v>
      </c>
      <c r="M33" s="7">
        <v>43793.060000000012</v>
      </c>
      <c r="N33" s="7">
        <v>43793.120000000024</v>
      </c>
      <c r="O33" s="4"/>
    </row>
    <row r="34" spans="1:15" x14ac:dyDescent="0.3">
      <c r="A34" s="2" t="s">
        <v>33</v>
      </c>
      <c r="B34" s="7">
        <f t="shared" si="6"/>
        <v>503755.24</v>
      </c>
      <c r="C34" s="7">
        <v>41979.600000000006</v>
      </c>
      <c r="D34" s="7">
        <v>41979.600000000006</v>
      </c>
      <c r="E34" s="7">
        <v>41979.600000000006</v>
      </c>
      <c r="F34" s="7">
        <v>41979.600000000006</v>
      </c>
      <c r="G34" s="7">
        <v>41979.600000000006</v>
      </c>
      <c r="H34" s="7">
        <v>41979.600000000006</v>
      </c>
      <c r="I34" s="7">
        <v>41979.600000000006</v>
      </c>
      <c r="J34" s="7">
        <v>41979.600000000006</v>
      </c>
      <c r="K34" s="7">
        <v>41979.600000000006</v>
      </c>
      <c r="L34" s="7">
        <v>41979.600000000006</v>
      </c>
      <c r="M34" s="7">
        <v>41979.600000000006</v>
      </c>
      <c r="N34" s="7">
        <v>41979.64</v>
      </c>
      <c r="O34" s="4"/>
    </row>
    <row r="35" spans="1:15" x14ac:dyDescent="0.3">
      <c r="A35" s="2" t="s">
        <v>34</v>
      </c>
      <c r="B35" s="7">
        <f t="shared" si="6"/>
        <v>981961.25999999978</v>
      </c>
      <c r="C35" s="7">
        <v>81830.09</v>
      </c>
      <c r="D35" s="7">
        <v>81830.09</v>
      </c>
      <c r="E35" s="7">
        <v>81830.09</v>
      </c>
      <c r="F35" s="7">
        <v>81830.09</v>
      </c>
      <c r="G35" s="7">
        <v>81830.09</v>
      </c>
      <c r="H35" s="7">
        <v>81830.09</v>
      </c>
      <c r="I35" s="7">
        <v>81830.09</v>
      </c>
      <c r="J35" s="7">
        <v>81830.09</v>
      </c>
      <c r="K35" s="7">
        <v>81830.09</v>
      </c>
      <c r="L35" s="7">
        <v>81830.09</v>
      </c>
      <c r="M35" s="7">
        <v>81830.09</v>
      </c>
      <c r="N35" s="7">
        <v>81830.26999999999</v>
      </c>
      <c r="O35" s="4"/>
    </row>
    <row r="36" spans="1:15" s="14" customFormat="1" ht="20.399999999999999" x14ac:dyDescent="0.3">
      <c r="A36" s="15" t="s">
        <v>4</v>
      </c>
      <c r="B36" s="8">
        <f>SUM(B37:B45)</f>
        <v>1778774.51</v>
      </c>
      <c r="C36" s="8">
        <f t="shared" ref="C36:N36" si="7">SUM(C37:C45)</f>
        <v>148231.23000000004</v>
      </c>
      <c r="D36" s="8">
        <f t="shared" si="7"/>
        <v>148231.23000000004</v>
      </c>
      <c r="E36" s="8">
        <f t="shared" si="7"/>
        <v>148231.23000000004</v>
      </c>
      <c r="F36" s="8">
        <f t="shared" si="7"/>
        <v>148231.23000000004</v>
      </c>
      <c r="G36" s="8">
        <f t="shared" si="7"/>
        <v>148231.23000000004</v>
      </c>
      <c r="H36" s="8">
        <f t="shared" si="7"/>
        <v>148231.23000000004</v>
      </c>
      <c r="I36" s="8">
        <f t="shared" si="7"/>
        <v>148231.23000000004</v>
      </c>
      <c r="J36" s="8">
        <f t="shared" si="7"/>
        <v>148231.23000000004</v>
      </c>
      <c r="K36" s="8">
        <f t="shared" si="7"/>
        <v>148231.23000000004</v>
      </c>
      <c r="L36" s="8">
        <f t="shared" si="7"/>
        <v>148231.23000000004</v>
      </c>
      <c r="M36" s="8">
        <f t="shared" si="7"/>
        <v>148231.23000000004</v>
      </c>
      <c r="N36" s="8">
        <f t="shared" si="7"/>
        <v>148230.98000000001</v>
      </c>
      <c r="O36" s="16"/>
    </row>
    <row r="37" spans="1:15" ht="20.399999999999999" x14ac:dyDescent="0.3">
      <c r="A37" s="2" t="s">
        <v>5</v>
      </c>
      <c r="B37" s="7">
        <f t="shared" ref="B37:B45" si="8">SUM(C37:N37)</f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4"/>
    </row>
    <row r="38" spans="1:15" ht="20.399999999999999" x14ac:dyDescent="0.3">
      <c r="A38" s="2" t="s">
        <v>6</v>
      </c>
      <c r="B38" s="7">
        <f t="shared" si="8"/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4"/>
    </row>
    <row r="39" spans="1:15" x14ac:dyDescent="0.3">
      <c r="A39" s="2" t="s">
        <v>7</v>
      </c>
      <c r="B39" s="7">
        <f t="shared" si="8"/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4"/>
    </row>
    <row r="40" spans="1:15" x14ac:dyDescent="0.3">
      <c r="A40" s="2" t="s">
        <v>35</v>
      </c>
      <c r="B40" s="7">
        <f t="shared" si="8"/>
        <v>1778774.51</v>
      </c>
      <c r="C40" s="7">
        <v>148231.23000000004</v>
      </c>
      <c r="D40" s="7">
        <v>148231.23000000004</v>
      </c>
      <c r="E40" s="7">
        <v>148231.23000000004</v>
      </c>
      <c r="F40" s="7">
        <v>148231.23000000004</v>
      </c>
      <c r="G40" s="7">
        <v>148231.23000000004</v>
      </c>
      <c r="H40" s="7">
        <v>148231.23000000004</v>
      </c>
      <c r="I40" s="7">
        <v>148231.23000000004</v>
      </c>
      <c r="J40" s="7">
        <v>148231.23000000004</v>
      </c>
      <c r="K40" s="7">
        <v>148231.23000000004</v>
      </c>
      <c r="L40" s="7">
        <v>148231.23000000004</v>
      </c>
      <c r="M40" s="7">
        <v>148231.23000000004</v>
      </c>
      <c r="N40" s="7">
        <v>148230.98000000001</v>
      </c>
      <c r="O40" s="4"/>
    </row>
    <row r="41" spans="1:15" x14ac:dyDescent="0.3">
      <c r="A41" s="2" t="s">
        <v>36</v>
      </c>
      <c r="B41" s="7">
        <f t="shared" si="8"/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4"/>
    </row>
    <row r="42" spans="1:15" ht="20.399999999999999" x14ac:dyDescent="0.3">
      <c r="A42" s="2" t="s">
        <v>37</v>
      </c>
      <c r="B42" s="7">
        <f t="shared" si="8"/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4"/>
    </row>
    <row r="43" spans="1:15" x14ac:dyDescent="0.3">
      <c r="A43" s="2" t="s">
        <v>38</v>
      </c>
      <c r="B43" s="7">
        <f t="shared" si="8"/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4"/>
    </row>
    <row r="44" spans="1:15" x14ac:dyDescent="0.3">
      <c r="A44" s="2" t="s">
        <v>39</v>
      </c>
      <c r="B44" s="7">
        <f t="shared" si="8"/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4"/>
    </row>
    <row r="45" spans="1:15" x14ac:dyDescent="0.3">
      <c r="A45" s="2" t="s">
        <v>40</v>
      </c>
      <c r="B45" s="7">
        <f t="shared" si="8"/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4"/>
    </row>
    <row r="46" spans="1:15" s="14" customFormat="1" x14ac:dyDescent="0.3">
      <c r="A46" s="15" t="s">
        <v>41</v>
      </c>
      <c r="B46" s="8">
        <f>SUM(B47:B55)</f>
        <v>624000</v>
      </c>
      <c r="C46" s="8">
        <f t="shared" ref="C46:N46" si="9">SUM(C47:C55)</f>
        <v>52000</v>
      </c>
      <c r="D46" s="8">
        <f t="shared" si="9"/>
        <v>52000</v>
      </c>
      <c r="E46" s="8">
        <f t="shared" si="9"/>
        <v>52000</v>
      </c>
      <c r="F46" s="8">
        <f t="shared" si="9"/>
        <v>52000</v>
      </c>
      <c r="G46" s="8">
        <f t="shared" si="9"/>
        <v>52000</v>
      </c>
      <c r="H46" s="8">
        <f t="shared" si="9"/>
        <v>52000</v>
      </c>
      <c r="I46" s="8">
        <f t="shared" si="9"/>
        <v>52000</v>
      </c>
      <c r="J46" s="8">
        <f t="shared" si="9"/>
        <v>52000</v>
      </c>
      <c r="K46" s="8">
        <f t="shared" si="9"/>
        <v>52000</v>
      </c>
      <c r="L46" s="8">
        <f t="shared" si="9"/>
        <v>52000</v>
      </c>
      <c r="M46" s="8">
        <f t="shared" si="9"/>
        <v>52000</v>
      </c>
      <c r="N46" s="8">
        <f t="shared" si="9"/>
        <v>52000</v>
      </c>
      <c r="O46" s="16"/>
    </row>
    <row r="47" spans="1:15" x14ac:dyDescent="0.3">
      <c r="A47" s="2" t="s">
        <v>42</v>
      </c>
      <c r="B47" s="7">
        <f t="shared" ref="B47:B55" si="10">SUM(C47:N47)</f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4"/>
    </row>
    <row r="48" spans="1:15" ht="20.399999999999999" x14ac:dyDescent="0.3">
      <c r="A48" s="2" t="s">
        <v>43</v>
      </c>
      <c r="B48" s="7">
        <f t="shared" si="10"/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4"/>
    </row>
    <row r="49" spans="1:15" ht="20.399999999999999" x14ac:dyDescent="0.3">
      <c r="A49" s="2" t="s">
        <v>44</v>
      </c>
      <c r="B49" s="7">
        <f t="shared" si="10"/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4"/>
    </row>
    <row r="50" spans="1:15" x14ac:dyDescent="0.3">
      <c r="A50" s="2" t="s">
        <v>45</v>
      </c>
      <c r="B50" s="7">
        <f t="shared" si="10"/>
        <v>624000</v>
      </c>
      <c r="C50" s="7">
        <v>52000</v>
      </c>
      <c r="D50" s="7">
        <v>52000</v>
      </c>
      <c r="E50" s="7">
        <v>52000</v>
      </c>
      <c r="F50" s="7">
        <v>52000</v>
      </c>
      <c r="G50" s="7">
        <v>52000</v>
      </c>
      <c r="H50" s="7">
        <v>52000</v>
      </c>
      <c r="I50" s="7">
        <v>52000</v>
      </c>
      <c r="J50" s="7">
        <v>52000</v>
      </c>
      <c r="K50" s="7">
        <v>52000</v>
      </c>
      <c r="L50" s="7">
        <v>52000</v>
      </c>
      <c r="M50" s="7">
        <v>52000</v>
      </c>
      <c r="N50" s="7">
        <v>52000</v>
      </c>
      <c r="O50" s="4"/>
    </row>
    <row r="51" spans="1:15" x14ac:dyDescent="0.3">
      <c r="A51" s="2" t="s">
        <v>46</v>
      </c>
      <c r="B51" s="7">
        <f t="shared" si="10"/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4"/>
    </row>
    <row r="52" spans="1:15" ht="20.399999999999999" x14ac:dyDescent="0.3">
      <c r="A52" s="2" t="s">
        <v>47</v>
      </c>
      <c r="B52" s="7">
        <f t="shared" si="10"/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4"/>
    </row>
    <row r="53" spans="1:15" x14ac:dyDescent="0.3">
      <c r="A53" s="2" t="s">
        <v>48</v>
      </c>
      <c r="B53" s="7">
        <f t="shared" si="10"/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4"/>
    </row>
    <row r="54" spans="1:15" x14ac:dyDescent="0.3">
      <c r="A54" s="2" t="s">
        <v>49</v>
      </c>
      <c r="B54" s="7">
        <f t="shared" si="10"/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4"/>
    </row>
    <row r="55" spans="1:15" x14ac:dyDescent="0.3">
      <c r="A55" s="2" t="s">
        <v>50</v>
      </c>
      <c r="B55" s="7">
        <f t="shared" si="10"/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4"/>
    </row>
    <row r="56" spans="1:15" s="14" customFormat="1" x14ac:dyDescent="0.3">
      <c r="A56" s="15" t="s">
        <v>51</v>
      </c>
      <c r="B56" s="8">
        <f>SUM(B57:B59)</f>
        <v>33688863.020000003</v>
      </c>
      <c r="C56" s="8">
        <f t="shared" ref="C56:N56" si="11">SUM(C57:C59)</f>
        <v>2807405.25</v>
      </c>
      <c r="D56" s="8">
        <f t="shared" si="11"/>
        <v>2807405.25</v>
      </c>
      <c r="E56" s="8">
        <f t="shared" si="11"/>
        <v>2807405.25</v>
      </c>
      <c r="F56" s="8">
        <f t="shared" si="11"/>
        <v>2807405.25</v>
      </c>
      <c r="G56" s="8">
        <f t="shared" si="11"/>
        <v>2807405.25</v>
      </c>
      <c r="H56" s="8">
        <f t="shared" si="11"/>
        <v>2807405.25</v>
      </c>
      <c r="I56" s="8">
        <f t="shared" si="11"/>
        <v>2807405.25</v>
      </c>
      <c r="J56" s="8">
        <f t="shared" si="11"/>
        <v>2807405.25</v>
      </c>
      <c r="K56" s="8">
        <f t="shared" si="11"/>
        <v>2807405.25</v>
      </c>
      <c r="L56" s="8">
        <f t="shared" si="11"/>
        <v>2807405.25</v>
      </c>
      <c r="M56" s="8">
        <f t="shared" si="11"/>
        <v>2807405.25</v>
      </c>
      <c r="N56" s="8">
        <f t="shared" si="11"/>
        <v>2807405.27</v>
      </c>
      <c r="O56" s="16"/>
    </row>
    <row r="57" spans="1:15" ht="20.399999999999999" x14ac:dyDescent="0.3">
      <c r="A57" s="2" t="s">
        <v>84</v>
      </c>
      <c r="B57" s="7">
        <f t="shared" ref="B57:B59" si="12">SUM(C57:N57)</f>
        <v>33688863.020000003</v>
      </c>
      <c r="C57" s="7">
        <v>2807405.25</v>
      </c>
      <c r="D57" s="7">
        <v>2807405.25</v>
      </c>
      <c r="E57" s="7">
        <v>2807405.25</v>
      </c>
      <c r="F57" s="7">
        <v>2807405.25</v>
      </c>
      <c r="G57" s="7">
        <v>2807405.25</v>
      </c>
      <c r="H57" s="7">
        <v>2807405.25</v>
      </c>
      <c r="I57" s="7">
        <v>2807405.25</v>
      </c>
      <c r="J57" s="7">
        <v>2807405.25</v>
      </c>
      <c r="K57" s="7">
        <v>2807405.25</v>
      </c>
      <c r="L57" s="7">
        <v>2807405.25</v>
      </c>
      <c r="M57" s="7">
        <v>2807405.25</v>
      </c>
      <c r="N57" s="7">
        <v>2807405.27</v>
      </c>
      <c r="O57" s="4"/>
    </row>
    <row r="58" spans="1:15" x14ac:dyDescent="0.3">
      <c r="A58" s="2" t="s">
        <v>52</v>
      </c>
      <c r="B58" s="7">
        <f t="shared" si="12"/>
        <v>0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4"/>
    </row>
    <row r="59" spans="1:15" ht="21" thickBot="1" x14ac:dyDescent="0.35">
      <c r="A59" s="5" t="s">
        <v>53</v>
      </c>
      <c r="B59" s="9">
        <f t="shared" si="12"/>
        <v>0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4"/>
    </row>
    <row r="60" spans="1:15" s="14" customFormat="1" ht="20.399999999999999" x14ac:dyDescent="0.3">
      <c r="A60" s="15" t="s">
        <v>54</v>
      </c>
      <c r="B60" s="8">
        <f>+SUM(B61:B67)</f>
        <v>0</v>
      </c>
      <c r="C60" s="8">
        <f t="shared" ref="C60:N60" si="13">+SUM(C61:C67)</f>
        <v>0</v>
      </c>
      <c r="D60" s="8">
        <f t="shared" si="13"/>
        <v>0</v>
      </c>
      <c r="E60" s="8">
        <f t="shared" si="13"/>
        <v>0</v>
      </c>
      <c r="F60" s="8">
        <f t="shared" si="13"/>
        <v>0</v>
      </c>
      <c r="G60" s="8">
        <f t="shared" si="13"/>
        <v>0</v>
      </c>
      <c r="H60" s="8">
        <f t="shared" si="13"/>
        <v>0</v>
      </c>
      <c r="I60" s="8">
        <f t="shared" si="13"/>
        <v>0</v>
      </c>
      <c r="J60" s="8">
        <f t="shared" si="13"/>
        <v>0</v>
      </c>
      <c r="K60" s="8">
        <f t="shared" si="13"/>
        <v>0</v>
      </c>
      <c r="L60" s="8">
        <f t="shared" si="13"/>
        <v>0</v>
      </c>
      <c r="M60" s="8">
        <f t="shared" si="13"/>
        <v>0</v>
      </c>
      <c r="N60" s="8">
        <f t="shared" si="13"/>
        <v>0</v>
      </c>
    </row>
    <row r="61" spans="1:15" ht="20.399999999999999" x14ac:dyDescent="0.3">
      <c r="A61" s="2" t="s">
        <v>55</v>
      </c>
      <c r="B61" s="7">
        <f t="shared" ref="B61:B67" si="14">SUM(C61:N61)</f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</row>
    <row r="62" spans="1:15" x14ac:dyDescent="0.3">
      <c r="A62" s="2" t="s">
        <v>56</v>
      </c>
      <c r="B62" s="7">
        <f t="shared" si="14"/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</row>
    <row r="63" spans="1:15" x14ac:dyDescent="0.3">
      <c r="A63" s="2" t="s">
        <v>57</v>
      </c>
      <c r="B63" s="7">
        <f t="shared" si="14"/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</row>
    <row r="64" spans="1:15" x14ac:dyDescent="0.3">
      <c r="A64" s="2" t="s">
        <v>58</v>
      </c>
      <c r="B64" s="7">
        <f t="shared" si="14"/>
        <v>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</row>
    <row r="65" spans="1:14" ht="20.399999999999999" x14ac:dyDescent="0.3">
      <c r="A65" s="2" t="s">
        <v>59</v>
      </c>
      <c r="B65" s="7">
        <f t="shared" si="14"/>
        <v>0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</row>
    <row r="66" spans="1:14" x14ac:dyDescent="0.3">
      <c r="A66" s="2" t="s">
        <v>60</v>
      </c>
      <c r="B66" s="7">
        <f t="shared" si="14"/>
        <v>0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</row>
    <row r="67" spans="1:14" ht="20.399999999999999" x14ac:dyDescent="0.3">
      <c r="A67" s="2" t="s">
        <v>61</v>
      </c>
      <c r="B67" s="7">
        <f t="shared" si="14"/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</row>
    <row r="68" spans="1:14" s="14" customFormat="1" x14ac:dyDescent="0.3">
      <c r="A68" s="15" t="s">
        <v>1</v>
      </c>
      <c r="B68" s="8">
        <f>+SUM(B69:B71)</f>
        <v>0</v>
      </c>
      <c r="C68" s="8">
        <f t="shared" ref="C68:N68" si="15">+SUM(C69:C71)</f>
        <v>0</v>
      </c>
      <c r="D68" s="8">
        <f t="shared" si="15"/>
        <v>0</v>
      </c>
      <c r="E68" s="8">
        <f t="shared" si="15"/>
        <v>0</v>
      </c>
      <c r="F68" s="8">
        <f t="shared" si="15"/>
        <v>0</v>
      </c>
      <c r="G68" s="8">
        <f t="shared" si="15"/>
        <v>0</v>
      </c>
      <c r="H68" s="8">
        <f t="shared" si="15"/>
        <v>0</v>
      </c>
      <c r="I68" s="8">
        <f t="shared" si="15"/>
        <v>0</v>
      </c>
      <c r="J68" s="8">
        <f t="shared" si="15"/>
        <v>0</v>
      </c>
      <c r="K68" s="8">
        <f t="shared" si="15"/>
        <v>0</v>
      </c>
      <c r="L68" s="8">
        <f t="shared" si="15"/>
        <v>0</v>
      </c>
      <c r="M68" s="8">
        <f t="shared" si="15"/>
        <v>0</v>
      </c>
      <c r="N68" s="8">
        <f t="shared" si="15"/>
        <v>0</v>
      </c>
    </row>
    <row r="69" spans="1:14" x14ac:dyDescent="0.3">
      <c r="A69" s="2" t="s">
        <v>2</v>
      </c>
      <c r="B69" s="7">
        <f t="shared" ref="B69:B71" si="16">SUM(C69:N69)</f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</row>
    <row r="70" spans="1:14" x14ac:dyDescent="0.3">
      <c r="A70" s="2" t="s">
        <v>62</v>
      </c>
      <c r="B70" s="7">
        <f t="shared" si="16"/>
        <v>0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</row>
    <row r="71" spans="1:14" x14ac:dyDescent="0.3">
      <c r="A71" s="2" t="s">
        <v>3</v>
      </c>
      <c r="B71" s="7">
        <f t="shared" si="16"/>
        <v>0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</row>
    <row r="72" spans="1:14" s="14" customFormat="1" x14ac:dyDescent="0.3">
      <c r="A72" s="15" t="s">
        <v>63</v>
      </c>
      <c r="B72" s="8">
        <f>+SUM(B73:B78)</f>
        <v>0</v>
      </c>
      <c r="C72" s="8">
        <f t="shared" ref="C72:N72" si="17">+SUM(C73:C78)</f>
        <v>0</v>
      </c>
      <c r="D72" s="8">
        <f t="shared" si="17"/>
        <v>0</v>
      </c>
      <c r="E72" s="8">
        <f t="shared" si="17"/>
        <v>0</v>
      </c>
      <c r="F72" s="8">
        <f t="shared" si="17"/>
        <v>0</v>
      </c>
      <c r="G72" s="8">
        <f t="shared" si="17"/>
        <v>0</v>
      </c>
      <c r="H72" s="8">
        <f t="shared" si="17"/>
        <v>0</v>
      </c>
      <c r="I72" s="8">
        <f t="shared" si="17"/>
        <v>0</v>
      </c>
      <c r="J72" s="8">
        <f t="shared" si="17"/>
        <v>0</v>
      </c>
      <c r="K72" s="8">
        <f t="shared" si="17"/>
        <v>0</v>
      </c>
      <c r="L72" s="8">
        <f t="shared" si="17"/>
        <v>0</v>
      </c>
      <c r="M72" s="8">
        <f t="shared" si="17"/>
        <v>0</v>
      </c>
      <c r="N72" s="8">
        <f t="shared" si="17"/>
        <v>0</v>
      </c>
    </row>
    <row r="73" spans="1:14" x14ac:dyDescent="0.3">
      <c r="A73" s="2" t="s">
        <v>64</v>
      </c>
      <c r="B73" s="7">
        <f t="shared" ref="B73:B78" si="18">SUM(C73:N73)</f>
        <v>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</row>
    <row r="74" spans="1:14" x14ac:dyDescent="0.3">
      <c r="A74" s="2" t="s">
        <v>65</v>
      </c>
      <c r="B74" s="7">
        <f t="shared" si="18"/>
        <v>0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</row>
    <row r="75" spans="1:14" x14ac:dyDescent="0.3">
      <c r="A75" s="2" t="s">
        <v>66</v>
      </c>
      <c r="B75" s="7">
        <f t="shared" si="18"/>
        <v>0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</row>
    <row r="76" spans="1:14" x14ac:dyDescent="0.3">
      <c r="A76" s="2" t="s">
        <v>67</v>
      </c>
      <c r="B76" s="7">
        <f t="shared" si="18"/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</row>
    <row r="77" spans="1:14" x14ac:dyDescent="0.3">
      <c r="A77" s="2" t="s">
        <v>68</v>
      </c>
      <c r="B77" s="7">
        <f t="shared" si="18"/>
        <v>0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</row>
    <row r="78" spans="1:14" x14ac:dyDescent="0.3">
      <c r="A78" s="2" t="s">
        <v>69</v>
      </c>
      <c r="B78" s="7">
        <f t="shared" si="18"/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</row>
    <row r="79" spans="1:14" s="14" customFormat="1" ht="21" thickBot="1" x14ac:dyDescent="0.35">
      <c r="A79" s="11" t="s">
        <v>70</v>
      </c>
      <c r="B79" s="12">
        <f t="shared" ref="B79" si="19">SUM(C79:N79)</f>
        <v>0</v>
      </c>
      <c r="C79" s="12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</row>
    <row r="80" spans="1:14" x14ac:dyDescent="0.3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2:14" x14ac:dyDescent="0.3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2:14" x14ac:dyDescent="0.3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  <row r="83" spans="2:14" x14ac:dyDescent="0.3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</row>
    <row r="84" spans="2:14" x14ac:dyDescent="0.3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</row>
    <row r="85" spans="2:14" x14ac:dyDescent="0.3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</row>
    <row r="86" spans="2:14" x14ac:dyDescent="0.3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</row>
    <row r="87" spans="2:14" x14ac:dyDescent="0.3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</row>
    <row r="88" spans="2:14" x14ac:dyDescent="0.3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</row>
    <row r="89" spans="2:14" x14ac:dyDescent="0.3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</row>
    <row r="90" spans="2:14" x14ac:dyDescent="0.3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</row>
    <row r="91" spans="2:14" x14ac:dyDescent="0.3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</row>
    <row r="92" spans="2:14" x14ac:dyDescent="0.3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</row>
    <row r="93" spans="2:14" x14ac:dyDescent="0.3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</row>
    <row r="94" spans="2:14" x14ac:dyDescent="0.3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</row>
    <row r="95" spans="2:14" x14ac:dyDescent="0.3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</row>
    <row r="96" spans="2:14" x14ac:dyDescent="0.3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</row>
    <row r="97" spans="2:14" x14ac:dyDescent="0.3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</row>
    <row r="98" spans="2:14" x14ac:dyDescent="0.3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</row>
    <row r="99" spans="2:14" x14ac:dyDescent="0.3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</row>
    <row r="100" spans="2:14" x14ac:dyDescent="0.3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</row>
    <row r="101" spans="2:14" x14ac:dyDescent="0.3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</row>
    <row r="102" spans="2:14" x14ac:dyDescent="0.3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</row>
    <row r="103" spans="2:14" x14ac:dyDescent="0.3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</row>
    <row r="104" spans="2:14" x14ac:dyDescent="0.3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</row>
    <row r="105" spans="2:14" x14ac:dyDescent="0.3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</row>
    <row r="106" spans="2:14" x14ac:dyDescent="0.3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</row>
    <row r="107" spans="2:14" x14ac:dyDescent="0.3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</row>
    <row r="108" spans="2:14" x14ac:dyDescent="0.3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</row>
    <row r="109" spans="2:14" x14ac:dyDescent="0.3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</row>
    <row r="110" spans="2:14" x14ac:dyDescent="0.3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</row>
    <row r="111" spans="2:14" x14ac:dyDescent="0.3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</row>
    <row r="112" spans="2:14" x14ac:dyDescent="0.3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</row>
    <row r="113" spans="2:14" x14ac:dyDescent="0.3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</row>
    <row r="114" spans="2:14" x14ac:dyDescent="0.3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</row>
    <row r="115" spans="2:14" x14ac:dyDescent="0.3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</row>
    <row r="116" spans="2:14" x14ac:dyDescent="0.3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</row>
    <row r="117" spans="2:14" x14ac:dyDescent="0.3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</row>
    <row r="118" spans="2:14" x14ac:dyDescent="0.3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</row>
    <row r="119" spans="2:14" x14ac:dyDescent="0.3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</row>
    <row r="120" spans="2:14" x14ac:dyDescent="0.3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</row>
    <row r="121" spans="2:14" x14ac:dyDescent="0.3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</row>
    <row r="122" spans="2:14" x14ac:dyDescent="0.3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</row>
    <row r="123" spans="2:14" x14ac:dyDescent="0.3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</row>
  </sheetData>
  <mergeCells count="4">
    <mergeCell ref="A4:N4"/>
    <mergeCell ref="A5:N5"/>
    <mergeCell ref="A1:N1"/>
    <mergeCell ref="B2:L2"/>
  </mergeCells>
  <pageMargins left="0.70866141732283472" right="0.11811023622047245" top="0.74803149606299213" bottom="0.74803149606299213" header="0.31496062992125984" footer="0.31496062992125984"/>
  <pageSetup paperSize="5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Hoja5</vt:lpstr>
      <vt:lpstr>Hoja5!Títulos_a_imprimir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abelinda</dc:creator>
  <cp:lastModifiedBy>Samuel Linares Ortiz</cp:lastModifiedBy>
  <cp:lastPrinted>2019-06-21T14:08:57Z</cp:lastPrinted>
  <dcterms:created xsi:type="dcterms:W3CDTF">2015-05-12T13:55:27Z</dcterms:created>
  <dcterms:modified xsi:type="dcterms:W3CDTF">2025-09-09T04:52:30Z</dcterms:modified>
</cp:coreProperties>
</file>