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CUMENTOS SALIORT\Cuentas Públicas 2024-2027\Atenango del Río\2025\Machotes 2025\Transparencia 2025\LEY GENERAL DE CONTABILIDAD GUBERNAMENTAL\2025\05 TÍTULO V\02 LEY DE INGRESOS Y PRESUPUESTO DE EGRESOS\"/>
    </mc:Choice>
  </mc:AlternateContent>
  <xr:revisionPtr revIDLastSave="0" documentId="13_ncr:1_{5375D8AF-947D-4FFB-AB72-BC8FD92D24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4" sheetId="4" r:id="rId1"/>
  </sheets>
  <definedNames>
    <definedName name="_xlnm.Print_Titles" localSheetId="0">Hoja4!$1:$7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3" i="4" l="1"/>
  <c r="M53" i="4"/>
  <c r="L53" i="4"/>
  <c r="K53" i="4"/>
  <c r="J53" i="4"/>
  <c r="I53" i="4"/>
  <c r="H53" i="4"/>
  <c r="G53" i="4"/>
  <c r="F53" i="4"/>
  <c r="E53" i="4"/>
  <c r="D53" i="4"/>
  <c r="C5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N39" i="4"/>
  <c r="M39" i="4"/>
  <c r="L39" i="4"/>
  <c r="K39" i="4"/>
  <c r="J39" i="4"/>
  <c r="I39" i="4"/>
  <c r="H39" i="4"/>
  <c r="G39" i="4"/>
  <c r="F39" i="4"/>
  <c r="E39" i="4"/>
  <c r="D39" i="4"/>
  <c r="C39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N28" i="4"/>
  <c r="M28" i="4"/>
  <c r="L28" i="4"/>
  <c r="K28" i="4"/>
  <c r="J28" i="4"/>
  <c r="I28" i="4"/>
  <c r="H28" i="4"/>
  <c r="G28" i="4"/>
  <c r="F28" i="4"/>
  <c r="E28" i="4"/>
  <c r="D28" i="4"/>
  <c r="C28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N9" i="4"/>
  <c r="M9" i="4"/>
  <c r="L9" i="4"/>
  <c r="K9" i="4"/>
  <c r="J9" i="4"/>
  <c r="I9" i="4"/>
  <c r="H9" i="4"/>
  <c r="G9" i="4"/>
  <c r="F9" i="4"/>
  <c r="E9" i="4"/>
  <c r="D9" i="4"/>
  <c r="C9" i="4"/>
  <c r="B69" i="4"/>
  <c r="B68" i="4"/>
  <c r="B67" i="4"/>
  <c r="B65" i="4"/>
  <c r="B64" i="4"/>
  <c r="B63" i="4"/>
  <c r="B62" i="4"/>
  <c r="B61" i="4"/>
  <c r="B60" i="4"/>
  <c r="B58" i="4"/>
  <c r="B57" i="4"/>
  <c r="B56" i="4"/>
  <c r="B55" i="4"/>
  <c r="B54" i="4"/>
  <c r="B52" i="4"/>
  <c r="B51" i="4"/>
  <c r="B50" i="4"/>
  <c r="B49" i="4"/>
  <c r="B48" i="4"/>
  <c r="B47" i="4"/>
  <c r="B46" i="4"/>
  <c r="B45" i="4"/>
  <c r="B44" i="4"/>
  <c r="B42" i="4"/>
  <c r="B41" i="4"/>
  <c r="B40" i="4"/>
  <c r="B39" i="4" s="1"/>
  <c r="B38" i="4"/>
  <c r="B37" i="4"/>
  <c r="B36" i="4"/>
  <c r="B34" i="4"/>
  <c r="B33" i="4"/>
  <c r="B32" i="4"/>
  <c r="B31" i="4"/>
  <c r="B30" i="4"/>
  <c r="B29" i="4"/>
  <c r="B27" i="4"/>
  <c r="B26" i="4"/>
  <c r="B24" i="4"/>
  <c r="B23" i="4"/>
  <c r="B22" i="4"/>
  <c r="B21" i="4"/>
  <c r="B20" i="4"/>
  <c r="B18" i="4"/>
  <c r="B17" i="4"/>
  <c r="B16" i="4"/>
  <c r="B15" i="4"/>
  <c r="B14" i="4"/>
  <c r="B13" i="4"/>
  <c r="B12" i="4"/>
  <c r="B11" i="4"/>
  <c r="B59" i="4"/>
  <c r="B53" i="4" l="1"/>
  <c r="B28" i="4"/>
  <c r="B10" i="4"/>
  <c r="B9" i="4" s="1"/>
  <c r="B8" i="4" l="1"/>
  <c r="C8" i="4"/>
  <c r="G8" i="4"/>
  <c r="J8" i="4"/>
  <c r="F8" i="4"/>
  <c r="K8" i="4"/>
  <c r="E8" i="4"/>
  <c r="L8" i="4"/>
  <c r="H8" i="4"/>
  <c r="D8" i="4"/>
  <c r="I8" i="4"/>
  <c r="N8" i="4" l="1"/>
  <c r="M8" i="4"/>
</calcChain>
</file>

<file path=xl/sharedStrings.xml><?xml version="1.0" encoding="utf-8"?>
<sst xmlns="http://schemas.openxmlformats.org/spreadsheetml/2006/main" count="79" uniqueCount="78">
  <si>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</si>
  <si>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</si>
  <si>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</si>
  <si>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</si>
  <si>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</si>
  <si>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</si>
  <si>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</si>
  <si>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</si>
  <si>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</si>
  <si>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</si>
  <si>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</si>
  <si>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</si>
  <si>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</si>
  <si>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</si>
  <si>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</si>
  <si>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</si>
  <si>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</si>
  <si>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</si>
  <si>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</si>
  <si>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</si>
  <si>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</si>
  <si>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Productos</t>
  </si>
  <si>
    <t>Aprovechamientos</t>
  </si>
  <si>
    <t>Participaciones</t>
  </si>
  <si>
    <t xml:space="preserve">Aportaciones </t>
  </si>
  <si>
    <t>Convenios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</si>
  <si>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</si>
  <si>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</si>
  <si>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</si>
  <si>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</si>
  <si>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</si>
  <si>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</si>
  <si>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</si>
  <si>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</si>
  <si>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</si>
  <si>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</si>
  <si>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</si>
  <si>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</si>
  <si>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</si>
  <si>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</si>
  <si>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</si>
  <si>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</si>
  <si>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</si>
  <si>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</si>
  <si>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</si>
  <si>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</si>
  <si>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</si>
  <si>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</si>
  <si>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NORMA PARA ESTABLECER LA ESTRUCTURA DEL CALENDARIO DE INGRESOS BASE MENSUAL</t>
  </si>
  <si>
    <t>Accesorios de Impuestos</t>
  </si>
  <si>
    <t>Impuestos no comprendidos en la Ley de Ingresos Vigente,. causados en ejercicios fiscales anteriores pendientes de liquidación o pago</t>
  </si>
  <si>
    <t>Accesorios de cuotas y aportaciones de seguridad social</t>
  </si>
  <si>
    <t>Contribuciones de Mejoras no comprendidas en la Ley de Ingresos vigente causadas en ejercicios fiscales anteriores pendientes de liquidación o pago</t>
  </si>
  <si>
    <t>Accesorios de Derechos</t>
  </si>
  <si>
    <t>Derechos no comprendidos en la Ley de Ingresos vigente causadas en ejercicios fiscales anteriores pendientes de liquidación o pago</t>
  </si>
  <si>
    <t xml:space="preserve">Productos </t>
  </si>
  <si>
    <t>Productos de capital (derogado)</t>
  </si>
  <si>
    <t>Productos no comprendidos en  la Ley de Ingresos vigente causadas en ejercicios fiscales anteriores pendientes de liquidación o pago</t>
  </si>
  <si>
    <t xml:space="preserve">Aprovechamientos </t>
  </si>
  <si>
    <t>Aprovechamientos Patrimoniales</t>
  </si>
  <si>
    <t>Aprovechamientos no comprendidos en  la Ley de Ingreso vigente causadas en ejercicios fiscales anteriores pendientes de liquidación o pago</t>
  </si>
  <si>
    <t>Ingresos por ventas de bienes y prestacion de  servicios de Instituciones Públicas de Seguridad Social</t>
  </si>
  <si>
    <t>Ingresos Por venta de bienes y prestacion de servicios de Empresas Productivas del Estado</t>
  </si>
  <si>
    <t>Ingresos por ventas de bienes y prestacion de  servicios de Entidades Paraestatales yFideicomisos No empresariales y no financieros</t>
  </si>
  <si>
    <t>Ingresos por ventas de bienes y prestacion de  servicios de Entidades Paraestatales y Fideicomisos No empresariales  no financieras con Participacion Estatal Mayoritaria</t>
  </si>
  <si>
    <t>Ingresos por ventas de bienes y prestacion de  servicios de Entidades Paraestatales  empresariales  financieras Monetarias con Participacion Estatal Mayoritaria</t>
  </si>
  <si>
    <t>Ingresos por venta de bienes y prestacion de  servicios de Entidades Paraestatales  empresariales  financieras  No Monetarias con Participacion Estatal Mayoritaria</t>
  </si>
  <si>
    <t>Ingresos por venta de bienes y prestacion de  servicios de Fideicomisos Financieros Públicos con Participacion Estatal Mayoritaria</t>
  </si>
  <si>
    <t>Ingresos por venta de bienes y prestacion de  servicios de los Poderores Legislativo y Judicial y de los Organos autonomos.</t>
  </si>
  <si>
    <t>Otros Ingresos</t>
  </si>
  <si>
    <t>Ingresos por ventas de bienes, prestacion de servicios y otros ingresos</t>
  </si>
  <si>
    <t>Participaciones, Aportaciones Convenios, Incentivos derivados de la colaboracion fiscala y fondos deistintos de Aportaciones</t>
  </si>
  <si>
    <t>Incentivos derivados de la colaboracion fiscal</t>
  </si>
  <si>
    <t>Fondos distintos de Aportaciones</t>
  </si>
  <si>
    <t>Transferencias, Asignaciones, Subsidios y Subvenciones, y pensiones y jubilaciones</t>
  </si>
  <si>
    <t>Financiamiento Interno</t>
  </si>
  <si>
    <t xml:space="preserve">   Calendario de Ingresos del Ejercicio Fiscal 2025</t>
  </si>
  <si>
    <t>MUNICIPIO DE ATENANGO DEL RÍO,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</si>
</sst>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 indent="3"/>
    </xf>
    <xf numFmtId="4" fontId="0" fillId="0" borderId="0" xfId="0" applyNumberFormat="1"/>
    <xf numFmtId="4" fontId="2" fillId="0" borderId="3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 indent="2"/>
    </xf>
    <xf numFmtId="4" fontId="8" fillId="0" borderId="3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73"/>
  <sheetViews>
    <sheetView tabSelected="1" workbookViewId="0">
      <selection activeCell="O2" sqref="O2"/>
    </sheetView>
  </sheetViews>
  <sheetFormatPr baseColWidth="10" defaultRowHeight="14.4" x14ac:dyDescent="0.3"/>
  <cols>
    <col min="1" max="1" width="30" customWidth="1"/>
    <col min="2" max="2" width="13.6640625" customWidth="1"/>
    <col min="3" max="3" width="11.6640625" customWidth="1"/>
    <col min="4" max="4" width="11.88671875" customWidth="1"/>
    <col min="7" max="7" width="12.33203125" bestFit="1" customWidth="1"/>
    <col min="8" max="8" width="11.109375" customWidth="1"/>
    <col min="9" max="9" width="12.6640625" customWidth="1"/>
    <col min="10" max="11" width="12.109375" customWidth="1"/>
    <col min="12" max="12" width="11.5546875" customWidth="1"/>
    <col min="13" max="13" width="11.44140625" customWidth="1"/>
    <col min="15" max="15" width="15" customWidth="1"/>
    <col min="16" max="16" width="14.109375" customWidth="1"/>
  </cols>
  <sheetData>
    <row r="2" spans="1:16" x14ac:dyDescent="0.3">
      <c r="A2" s="21" t="s">
        <v>77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6" x14ac:dyDescent="0.3">
      <c r="B3" s="20" t="s">
        <v>48</v>
      </c>
      <c r="C3" s="20"/>
      <c r="D3" s="20"/>
      <c r="E3" s="20"/>
      <c r="F3" s="20"/>
      <c r="G3" s="20"/>
      <c r="H3" s="20"/>
      <c r="I3" s="20"/>
      <c r="J3" s="20"/>
      <c r="K3" s="20"/>
    </row>
    <row r="4" spans="1:16" ht="15" thickBot="1" x14ac:dyDescent="0.35"/>
    <row r="5" spans="1:16" ht="15" thickBot="1" x14ac:dyDescent="0.35">
      <c r="A5" s="17" t="s">
        <v>77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9"/>
    </row>
    <row r="6" spans="1:16" ht="15" thickBot="1" x14ac:dyDescent="0.35">
      <c r="A6" s="22" t="s">
        <v>76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4"/>
    </row>
    <row r="7" spans="1:16" ht="15" thickBot="1" x14ac:dyDescent="0.35">
      <c r="A7" s="13"/>
      <c r="B7" s="14" t="s">
        <v>35</v>
      </c>
      <c r="C7" s="14" t="s">
        <v>36</v>
      </c>
      <c r="D7" s="14" t="s">
        <v>37</v>
      </c>
      <c r="E7" s="14" t="s">
        <v>38</v>
      </c>
      <c r="F7" s="14" t="s">
        <v>39</v>
      </c>
      <c r="G7" s="14" t="s">
        <v>40</v>
      </c>
      <c r="H7" s="14" t="s">
        <v>41</v>
      </c>
      <c r="I7" s="14" t="s">
        <v>42</v>
      </c>
      <c r="J7" s="14" t="s">
        <v>43</v>
      </c>
      <c r="K7" s="14" t="s">
        <v>44</v>
      </c>
      <c r="L7" s="14" t="s">
        <v>45</v>
      </c>
      <c r="M7" s="14" t="s">
        <v>46</v>
      </c>
      <c r="N7" s="15" t="s">
        <v>47</v>
      </c>
    </row>
    <row r="8" spans="1:16" ht="15" thickBot="1" x14ac:dyDescent="0.35">
      <c r="A8" s="16" t="s">
        <v>0</v>
      </c>
      <c r="B8" s="11">
        <f>B9+B28+B35+B39+B53+B66</f>
        <v>61234867.309999995</v>
      </c>
      <c r="C8" s="11">
        <f>C9+C28+C35+C39+C53</f>
        <v>5664300.8399999999</v>
      </c>
      <c r="D8" s="11">
        <f t="shared" ref="D8:M8" si="0">D9+D28+D35+D39+D53</f>
        <v>5664300.8399999999</v>
      </c>
      <c r="E8" s="11">
        <f t="shared" si="0"/>
        <v>5664300.8399999999</v>
      </c>
      <c r="F8" s="11">
        <f t="shared" si="0"/>
        <v>5664300.8399999999</v>
      </c>
      <c r="G8" s="11">
        <f t="shared" si="0"/>
        <v>5664300.8399999999</v>
      </c>
      <c r="H8" s="11">
        <f t="shared" si="0"/>
        <v>5664300.8399999999</v>
      </c>
      <c r="I8" s="11">
        <f t="shared" si="0"/>
        <v>5664300.8399999999</v>
      </c>
      <c r="J8" s="11">
        <f t="shared" si="0"/>
        <v>5664300.8399999999</v>
      </c>
      <c r="K8" s="11">
        <f t="shared" si="0"/>
        <v>5664300.8399999999</v>
      </c>
      <c r="L8" s="12">
        <f t="shared" si="0"/>
        <v>5664300.8600000013</v>
      </c>
      <c r="M8" s="11">
        <f t="shared" si="0"/>
        <v>2295414.54</v>
      </c>
      <c r="N8" s="11">
        <f>N9+N28+N35+N39+N53</f>
        <v>2296444.35</v>
      </c>
      <c r="O8" s="5"/>
      <c r="P8" s="5"/>
    </row>
    <row r="9" spans="1:16" ht="15" thickBot="1" x14ac:dyDescent="0.35">
      <c r="A9" s="1" t="s">
        <v>1</v>
      </c>
      <c r="B9" s="8">
        <f>SUM(B10:B18)</f>
        <v>155986.70999999996</v>
      </c>
      <c r="C9" s="8">
        <f t="shared" ref="C9:N9" si="1">SUM(C10:C18)</f>
        <v>12998.89</v>
      </c>
      <c r="D9" s="8">
        <f t="shared" si="1"/>
        <v>12998.89</v>
      </c>
      <c r="E9" s="8">
        <f t="shared" si="1"/>
        <v>12998.89</v>
      </c>
      <c r="F9" s="8">
        <f t="shared" si="1"/>
        <v>12998.89</v>
      </c>
      <c r="G9" s="8">
        <f t="shared" si="1"/>
        <v>12998.89</v>
      </c>
      <c r="H9" s="8">
        <f t="shared" si="1"/>
        <v>12998.89</v>
      </c>
      <c r="I9" s="8">
        <f t="shared" si="1"/>
        <v>12998.89</v>
      </c>
      <c r="J9" s="8">
        <f t="shared" si="1"/>
        <v>12998.89</v>
      </c>
      <c r="K9" s="8">
        <f t="shared" si="1"/>
        <v>12998.89</v>
      </c>
      <c r="L9" s="8">
        <f t="shared" si="1"/>
        <v>12998.89</v>
      </c>
      <c r="M9" s="8">
        <f t="shared" si="1"/>
        <v>12998.89</v>
      </c>
      <c r="N9" s="8">
        <f t="shared" si="1"/>
        <v>12998.92</v>
      </c>
      <c r="O9" s="5"/>
    </row>
    <row r="10" spans="1:16" ht="15" thickBot="1" x14ac:dyDescent="0.35">
      <c r="A10" s="2" t="s">
        <v>2</v>
      </c>
      <c r="B10" s="6">
        <f t="shared" ref="B10:B69" si="2">SUM(C10:N10)</f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5"/>
    </row>
    <row r="11" spans="1:16" ht="15" thickBot="1" x14ac:dyDescent="0.35">
      <c r="A11" s="2" t="s">
        <v>3</v>
      </c>
      <c r="B11" s="6">
        <f t="shared" si="2"/>
        <v>135299.15999999997</v>
      </c>
      <c r="C11" s="6">
        <v>11274.93</v>
      </c>
      <c r="D11" s="6">
        <v>11274.93</v>
      </c>
      <c r="E11" s="6">
        <v>11274.93</v>
      </c>
      <c r="F11" s="6">
        <v>11274.93</v>
      </c>
      <c r="G11" s="6">
        <v>11274.93</v>
      </c>
      <c r="H11" s="6">
        <v>11274.93</v>
      </c>
      <c r="I11" s="6">
        <v>11274.93</v>
      </c>
      <c r="J11" s="6">
        <v>11274.93</v>
      </c>
      <c r="K11" s="6">
        <v>11274.93</v>
      </c>
      <c r="L11" s="6">
        <v>11274.93</v>
      </c>
      <c r="M11" s="6">
        <v>11274.93</v>
      </c>
      <c r="N11" s="6">
        <v>11274.93</v>
      </c>
      <c r="O11" s="5"/>
    </row>
    <row r="12" spans="1:16" ht="23.4" thickBot="1" x14ac:dyDescent="0.35">
      <c r="A12" s="2" t="s">
        <v>4</v>
      </c>
      <c r="B12" s="6">
        <f t="shared" si="2"/>
        <v>20687.549999999996</v>
      </c>
      <c r="C12" s="6">
        <v>1723.96</v>
      </c>
      <c r="D12" s="6">
        <v>1723.96</v>
      </c>
      <c r="E12" s="6">
        <v>1723.96</v>
      </c>
      <c r="F12" s="6">
        <v>1723.96</v>
      </c>
      <c r="G12" s="6">
        <v>1723.96</v>
      </c>
      <c r="H12" s="6">
        <v>1723.96</v>
      </c>
      <c r="I12" s="6">
        <v>1723.96</v>
      </c>
      <c r="J12" s="6">
        <v>1723.96</v>
      </c>
      <c r="K12" s="6">
        <v>1723.96</v>
      </c>
      <c r="L12" s="6">
        <v>1723.96</v>
      </c>
      <c r="M12" s="6">
        <v>1723.96</v>
      </c>
      <c r="N12" s="6">
        <v>1723.99</v>
      </c>
      <c r="O12" s="5"/>
    </row>
    <row r="13" spans="1:16" ht="15" thickBot="1" x14ac:dyDescent="0.35">
      <c r="A13" s="4" t="s">
        <v>5</v>
      </c>
      <c r="B13" s="6">
        <f t="shared" si="2"/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5"/>
    </row>
    <row r="14" spans="1:16" ht="23.4" thickBot="1" x14ac:dyDescent="0.35">
      <c r="A14" s="2" t="s">
        <v>6</v>
      </c>
      <c r="B14" s="6">
        <f t="shared" si="2"/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5"/>
    </row>
    <row r="15" spans="1:16" ht="15" thickBot="1" x14ac:dyDescent="0.35">
      <c r="A15" s="2" t="s">
        <v>7</v>
      </c>
      <c r="B15" s="6">
        <f t="shared" si="2"/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5"/>
    </row>
    <row r="16" spans="1:16" ht="15" thickBot="1" x14ac:dyDescent="0.35">
      <c r="A16" s="2" t="s">
        <v>49</v>
      </c>
      <c r="B16" s="6">
        <f t="shared" si="2"/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5"/>
      <c r="P16" s="5"/>
    </row>
    <row r="17" spans="1:15" ht="15" thickBot="1" x14ac:dyDescent="0.35">
      <c r="A17" s="2" t="s">
        <v>8</v>
      </c>
      <c r="B17" s="6">
        <f t="shared" si="2"/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5"/>
    </row>
    <row r="18" spans="1:15" ht="71.400000000000006" customHeight="1" thickBot="1" x14ac:dyDescent="0.35">
      <c r="A18" s="2" t="s">
        <v>50</v>
      </c>
      <c r="B18" s="6">
        <f t="shared" si="2"/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5"/>
    </row>
    <row r="19" spans="1:15" ht="23.4" thickBot="1" x14ac:dyDescent="0.35">
      <c r="A19" s="1" t="s">
        <v>9</v>
      </c>
      <c r="B19" s="6">
        <f>+SUM(B20:B24)</f>
        <v>0</v>
      </c>
      <c r="C19" s="6">
        <f t="shared" ref="C19:N19" si="3">+SUM(C20:C24)</f>
        <v>0</v>
      </c>
      <c r="D19" s="6">
        <f t="shared" si="3"/>
        <v>0</v>
      </c>
      <c r="E19" s="6">
        <f t="shared" si="3"/>
        <v>0</v>
      </c>
      <c r="F19" s="6">
        <f t="shared" si="3"/>
        <v>0</v>
      </c>
      <c r="G19" s="6">
        <f t="shared" si="3"/>
        <v>0</v>
      </c>
      <c r="H19" s="6">
        <f t="shared" si="3"/>
        <v>0</v>
      </c>
      <c r="I19" s="6">
        <f t="shared" si="3"/>
        <v>0</v>
      </c>
      <c r="J19" s="6">
        <f t="shared" si="3"/>
        <v>0</v>
      </c>
      <c r="K19" s="6">
        <f t="shared" si="3"/>
        <v>0</v>
      </c>
      <c r="L19" s="6">
        <f t="shared" si="3"/>
        <v>0</v>
      </c>
      <c r="M19" s="6">
        <f t="shared" si="3"/>
        <v>0</v>
      </c>
      <c r="N19" s="6">
        <f t="shared" si="3"/>
        <v>0</v>
      </c>
      <c r="O19" s="5"/>
    </row>
    <row r="20" spans="1:15" ht="23.4" thickBot="1" x14ac:dyDescent="0.35">
      <c r="A20" s="2" t="s">
        <v>10</v>
      </c>
      <c r="B20" s="6">
        <f t="shared" si="2"/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5"/>
    </row>
    <row r="21" spans="1:15" ht="15" thickBot="1" x14ac:dyDescent="0.35">
      <c r="A21" s="2" t="s">
        <v>11</v>
      </c>
      <c r="B21" s="6">
        <f t="shared" si="2"/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5"/>
    </row>
    <row r="22" spans="1:15" ht="15" thickBot="1" x14ac:dyDescent="0.35">
      <c r="A22" s="2" t="s">
        <v>12</v>
      </c>
      <c r="B22" s="6">
        <f t="shared" si="2"/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5"/>
    </row>
    <row r="23" spans="1:15" ht="23.4" thickBot="1" x14ac:dyDescent="0.35">
      <c r="A23" s="2" t="s">
        <v>13</v>
      </c>
      <c r="B23" s="6">
        <f t="shared" si="2"/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5"/>
    </row>
    <row r="24" spans="1:15" ht="23.4" thickBot="1" x14ac:dyDescent="0.35">
      <c r="A24" s="2" t="s">
        <v>51</v>
      </c>
      <c r="B24" s="6">
        <f t="shared" si="2"/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5"/>
    </row>
    <row r="25" spans="1:15" ht="15" thickBot="1" x14ac:dyDescent="0.35">
      <c r="A25" s="1" t="s">
        <v>14</v>
      </c>
      <c r="B25" s="6">
        <f>+SUM(B26:B27)</f>
        <v>0</v>
      </c>
      <c r="C25" s="6">
        <f t="shared" ref="C25:N25" si="4">+SUM(C26:C27)</f>
        <v>0</v>
      </c>
      <c r="D25" s="6">
        <f t="shared" si="4"/>
        <v>0</v>
      </c>
      <c r="E25" s="6">
        <f t="shared" si="4"/>
        <v>0</v>
      </c>
      <c r="F25" s="6">
        <f t="shared" si="4"/>
        <v>0</v>
      </c>
      <c r="G25" s="6">
        <f t="shared" si="4"/>
        <v>0</v>
      </c>
      <c r="H25" s="6">
        <f t="shared" si="4"/>
        <v>0</v>
      </c>
      <c r="I25" s="6">
        <f t="shared" si="4"/>
        <v>0</v>
      </c>
      <c r="J25" s="6">
        <f t="shared" si="4"/>
        <v>0</v>
      </c>
      <c r="K25" s="6">
        <f t="shared" si="4"/>
        <v>0</v>
      </c>
      <c r="L25" s="6">
        <f t="shared" si="4"/>
        <v>0</v>
      </c>
      <c r="M25" s="6">
        <f t="shared" si="4"/>
        <v>0</v>
      </c>
      <c r="N25" s="6">
        <f t="shared" si="4"/>
        <v>0</v>
      </c>
      <c r="O25" s="5"/>
    </row>
    <row r="26" spans="1:15" ht="23.4" thickBot="1" x14ac:dyDescent="0.35">
      <c r="A26" s="2" t="s">
        <v>15</v>
      </c>
      <c r="B26" s="6">
        <f t="shared" si="2"/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5"/>
    </row>
    <row r="27" spans="1:15" ht="78" customHeight="1" thickBot="1" x14ac:dyDescent="0.35">
      <c r="A27" s="2" t="s">
        <v>52</v>
      </c>
      <c r="B27" s="6">
        <f t="shared" si="2"/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5"/>
    </row>
    <row r="28" spans="1:15" ht="15" thickBot="1" x14ac:dyDescent="0.35">
      <c r="A28" s="1" t="s">
        <v>16</v>
      </c>
      <c r="B28" s="8">
        <f>SUM(B29:B34)</f>
        <v>583484.69999999995</v>
      </c>
      <c r="C28" s="8">
        <f t="shared" ref="C28:N28" si="5">SUM(C29:C34)</f>
        <v>48623.759999999995</v>
      </c>
      <c r="D28" s="8">
        <f t="shared" si="5"/>
        <v>48623.759999999995</v>
      </c>
      <c r="E28" s="8">
        <f t="shared" si="5"/>
        <v>48623.759999999995</v>
      </c>
      <c r="F28" s="8">
        <f t="shared" si="5"/>
        <v>48623.759999999995</v>
      </c>
      <c r="G28" s="8">
        <f t="shared" si="5"/>
        <v>48623.759999999995</v>
      </c>
      <c r="H28" s="8">
        <f t="shared" si="5"/>
        <v>48623.759999999995</v>
      </c>
      <c r="I28" s="8">
        <f t="shared" si="5"/>
        <v>48623.759999999995</v>
      </c>
      <c r="J28" s="8">
        <f t="shared" si="5"/>
        <v>48623.759999999995</v>
      </c>
      <c r="K28" s="8">
        <f t="shared" si="5"/>
        <v>48623.759999999995</v>
      </c>
      <c r="L28" s="8">
        <f t="shared" si="5"/>
        <v>48623.759999999995</v>
      </c>
      <c r="M28" s="8">
        <f t="shared" si="5"/>
        <v>48623.759999999995</v>
      </c>
      <c r="N28" s="8">
        <f t="shared" si="5"/>
        <v>48623.340000000004</v>
      </c>
      <c r="O28" s="5"/>
    </row>
    <row r="29" spans="1:15" ht="46.5" customHeight="1" thickBot="1" x14ac:dyDescent="0.35">
      <c r="A29" s="2" t="s">
        <v>17</v>
      </c>
      <c r="B29" s="6">
        <f t="shared" si="2"/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5"/>
    </row>
    <row r="30" spans="1:15" ht="15" thickBot="1" x14ac:dyDescent="0.35">
      <c r="A30" s="2" t="s">
        <v>18</v>
      </c>
      <c r="B30" s="6">
        <f t="shared" si="2"/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5"/>
    </row>
    <row r="31" spans="1:15" ht="23.4" thickBot="1" x14ac:dyDescent="0.35">
      <c r="A31" s="2" t="s">
        <v>19</v>
      </c>
      <c r="B31" s="6">
        <f t="shared" si="2"/>
        <v>518162.09999999992</v>
      </c>
      <c r="C31" s="6">
        <v>43180.179999999993</v>
      </c>
      <c r="D31" s="6">
        <v>43180.179999999993</v>
      </c>
      <c r="E31" s="6">
        <v>43180.179999999993</v>
      </c>
      <c r="F31" s="6">
        <v>43180.179999999993</v>
      </c>
      <c r="G31" s="6">
        <v>43180.179999999993</v>
      </c>
      <c r="H31" s="6">
        <v>43180.179999999993</v>
      </c>
      <c r="I31" s="6">
        <v>43180.179999999993</v>
      </c>
      <c r="J31" s="6">
        <v>43180.179999999993</v>
      </c>
      <c r="K31" s="6">
        <v>43180.179999999993</v>
      </c>
      <c r="L31" s="6">
        <v>43180.179999999993</v>
      </c>
      <c r="M31" s="6">
        <v>43180.179999999993</v>
      </c>
      <c r="N31" s="6">
        <v>43180.12</v>
      </c>
      <c r="O31" s="5"/>
    </row>
    <row r="32" spans="1:15" ht="15" thickBot="1" x14ac:dyDescent="0.35">
      <c r="A32" s="2" t="s">
        <v>20</v>
      </c>
      <c r="B32" s="6">
        <f t="shared" si="2"/>
        <v>65322.600000000013</v>
      </c>
      <c r="C32" s="6">
        <v>5443.58</v>
      </c>
      <c r="D32" s="6">
        <v>5443.58</v>
      </c>
      <c r="E32" s="6">
        <v>5443.58</v>
      </c>
      <c r="F32" s="6">
        <v>5443.58</v>
      </c>
      <c r="G32" s="6">
        <v>5443.58</v>
      </c>
      <c r="H32" s="6">
        <v>5443.58</v>
      </c>
      <c r="I32" s="6">
        <v>5443.58</v>
      </c>
      <c r="J32" s="6">
        <v>5443.58</v>
      </c>
      <c r="K32" s="6">
        <v>5443.58</v>
      </c>
      <c r="L32" s="6">
        <v>5443.58</v>
      </c>
      <c r="M32" s="6">
        <v>5443.58</v>
      </c>
      <c r="N32" s="6">
        <v>5443.2199999999993</v>
      </c>
      <c r="O32" s="5"/>
    </row>
    <row r="33" spans="1:15" ht="15" thickBot="1" x14ac:dyDescent="0.35">
      <c r="A33" s="2" t="s">
        <v>53</v>
      </c>
      <c r="B33" s="6">
        <f t="shared" si="2"/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5"/>
    </row>
    <row r="34" spans="1:15" ht="80.400000000000006" customHeight="1" thickBot="1" x14ac:dyDescent="0.35">
      <c r="A34" s="2" t="s">
        <v>54</v>
      </c>
      <c r="B34" s="6">
        <f t="shared" si="2"/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5"/>
    </row>
    <row r="35" spans="1:15" ht="15" thickBot="1" x14ac:dyDescent="0.35">
      <c r="A35" s="1" t="s">
        <v>21</v>
      </c>
      <c r="B35" s="8">
        <f>+SUM(B36:B38)</f>
        <v>116991.56000000003</v>
      </c>
      <c r="C35" s="8">
        <f t="shared" ref="C35:N35" si="6">+SUM(C36:C38)</f>
        <v>9663.4600000000009</v>
      </c>
      <c r="D35" s="8">
        <f t="shared" si="6"/>
        <v>9663.4600000000009</v>
      </c>
      <c r="E35" s="8">
        <f t="shared" si="6"/>
        <v>9663.4600000000009</v>
      </c>
      <c r="F35" s="8">
        <f t="shared" si="6"/>
        <v>9663.4600000000009</v>
      </c>
      <c r="G35" s="8">
        <f t="shared" si="6"/>
        <v>9663.4600000000009</v>
      </c>
      <c r="H35" s="8">
        <f t="shared" si="6"/>
        <v>9663.4600000000009</v>
      </c>
      <c r="I35" s="8">
        <f t="shared" si="6"/>
        <v>9663.4600000000009</v>
      </c>
      <c r="J35" s="8">
        <f t="shared" si="6"/>
        <v>9663.4600000000009</v>
      </c>
      <c r="K35" s="8">
        <f t="shared" si="6"/>
        <v>9663.4600000000009</v>
      </c>
      <c r="L35" s="8">
        <f t="shared" si="6"/>
        <v>9663.4600000000009</v>
      </c>
      <c r="M35" s="8">
        <f t="shared" si="6"/>
        <v>9663.4600000000009</v>
      </c>
      <c r="N35" s="8">
        <f t="shared" si="6"/>
        <v>10693.5</v>
      </c>
      <c r="O35" s="5"/>
    </row>
    <row r="36" spans="1:15" ht="15" thickBot="1" x14ac:dyDescent="0.35">
      <c r="A36" s="2" t="s">
        <v>55</v>
      </c>
      <c r="B36" s="6">
        <f t="shared" si="2"/>
        <v>116991.56000000003</v>
      </c>
      <c r="C36" s="6">
        <v>9663.4600000000009</v>
      </c>
      <c r="D36" s="6">
        <v>9663.4600000000009</v>
      </c>
      <c r="E36" s="6">
        <v>9663.4600000000009</v>
      </c>
      <c r="F36" s="6">
        <v>9663.4600000000009</v>
      </c>
      <c r="G36" s="6">
        <v>9663.4600000000009</v>
      </c>
      <c r="H36" s="6">
        <v>9663.4600000000009</v>
      </c>
      <c r="I36" s="6">
        <v>9663.4600000000009</v>
      </c>
      <c r="J36" s="6">
        <v>9663.4600000000009</v>
      </c>
      <c r="K36" s="6">
        <v>9663.4600000000009</v>
      </c>
      <c r="L36" s="6">
        <v>9663.4600000000009</v>
      </c>
      <c r="M36" s="6">
        <v>9663.4600000000009</v>
      </c>
      <c r="N36" s="6">
        <v>10693.5</v>
      </c>
      <c r="O36" s="5"/>
    </row>
    <row r="37" spans="1:15" ht="15" thickBot="1" x14ac:dyDescent="0.35">
      <c r="A37" s="2" t="s">
        <v>56</v>
      </c>
      <c r="B37" s="6">
        <f t="shared" si="2"/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5"/>
    </row>
    <row r="38" spans="1:15" ht="83.25" customHeight="1" thickBot="1" x14ac:dyDescent="0.35">
      <c r="A38" s="2" t="s">
        <v>57</v>
      </c>
      <c r="B38" s="6">
        <f t="shared" si="2"/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5"/>
    </row>
    <row r="39" spans="1:15" ht="15" thickBot="1" x14ac:dyDescent="0.35">
      <c r="A39" s="3" t="s">
        <v>22</v>
      </c>
      <c r="B39" s="7">
        <f>+SUM(B40:B42)</f>
        <v>39183.26</v>
      </c>
      <c r="C39" s="7">
        <f t="shared" ref="C39:N39" si="7">+SUM(C40:C42)</f>
        <v>3265.27</v>
      </c>
      <c r="D39" s="7">
        <f t="shared" si="7"/>
        <v>3265.27</v>
      </c>
      <c r="E39" s="7">
        <f t="shared" si="7"/>
        <v>3265.27</v>
      </c>
      <c r="F39" s="7">
        <f t="shared" si="7"/>
        <v>3265.27</v>
      </c>
      <c r="G39" s="7">
        <f t="shared" si="7"/>
        <v>3265.27</v>
      </c>
      <c r="H39" s="7">
        <f t="shared" si="7"/>
        <v>3265.27</v>
      </c>
      <c r="I39" s="7">
        <f t="shared" si="7"/>
        <v>3265.27</v>
      </c>
      <c r="J39" s="7">
        <f t="shared" si="7"/>
        <v>3265.27</v>
      </c>
      <c r="K39" s="7">
        <f t="shared" si="7"/>
        <v>3265.27</v>
      </c>
      <c r="L39" s="7">
        <f t="shared" si="7"/>
        <v>3265.27</v>
      </c>
      <c r="M39" s="7">
        <f t="shared" si="7"/>
        <v>3265.27</v>
      </c>
      <c r="N39" s="7">
        <f t="shared" si="7"/>
        <v>3265.29</v>
      </c>
      <c r="O39" s="5"/>
    </row>
    <row r="40" spans="1:15" ht="25.5" customHeight="1" thickBot="1" x14ac:dyDescent="0.35">
      <c r="A40" s="2" t="s">
        <v>58</v>
      </c>
      <c r="B40" s="6">
        <f t="shared" si="2"/>
        <v>39183.26</v>
      </c>
      <c r="C40" s="6">
        <v>3265.27</v>
      </c>
      <c r="D40" s="6">
        <v>3265.27</v>
      </c>
      <c r="E40" s="6">
        <v>3265.27</v>
      </c>
      <c r="F40" s="6">
        <v>3265.27</v>
      </c>
      <c r="G40" s="6">
        <v>3265.27</v>
      </c>
      <c r="H40" s="6">
        <v>3265.27</v>
      </c>
      <c r="I40" s="6">
        <v>3265.27</v>
      </c>
      <c r="J40" s="6">
        <v>3265.27</v>
      </c>
      <c r="K40" s="6">
        <v>3265.27</v>
      </c>
      <c r="L40" s="6">
        <v>3265.27</v>
      </c>
      <c r="M40" s="6">
        <v>3265.27</v>
      </c>
      <c r="N40" s="6">
        <v>3265.29</v>
      </c>
      <c r="O40" s="5"/>
    </row>
    <row r="41" spans="1:15" ht="15" thickBot="1" x14ac:dyDescent="0.35">
      <c r="A41" s="2" t="s">
        <v>59</v>
      </c>
      <c r="B41" s="6">
        <f t="shared" si="2"/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5"/>
    </row>
    <row r="42" spans="1:15" ht="78" customHeight="1" thickBot="1" x14ac:dyDescent="0.35">
      <c r="A42" s="2" t="s">
        <v>60</v>
      </c>
      <c r="B42" s="6">
        <f t="shared" si="2"/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5"/>
    </row>
    <row r="43" spans="1:15" ht="23.4" thickBot="1" x14ac:dyDescent="0.35">
      <c r="A43" s="1" t="s">
        <v>70</v>
      </c>
      <c r="B43" s="6">
        <f>+SUM(B44:B52)</f>
        <v>0</v>
      </c>
      <c r="C43" s="6">
        <f t="shared" ref="C43:N43" si="8">+SUM(C44:C52)</f>
        <v>0</v>
      </c>
      <c r="D43" s="6">
        <f t="shared" si="8"/>
        <v>0</v>
      </c>
      <c r="E43" s="6">
        <f t="shared" si="8"/>
        <v>0</v>
      </c>
      <c r="F43" s="6">
        <f t="shared" si="8"/>
        <v>0</v>
      </c>
      <c r="G43" s="6">
        <f t="shared" si="8"/>
        <v>0</v>
      </c>
      <c r="H43" s="6">
        <f t="shared" si="8"/>
        <v>0</v>
      </c>
      <c r="I43" s="6">
        <f t="shared" si="8"/>
        <v>0</v>
      </c>
      <c r="J43" s="6">
        <f t="shared" si="8"/>
        <v>0</v>
      </c>
      <c r="K43" s="6">
        <f t="shared" si="8"/>
        <v>0</v>
      </c>
      <c r="L43" s="6">
        <f t="shared" si="8"/>
        <v>0</v>
      </c>
      <c r="M43" s="6">
        <f t="shared" si="8"/>
        <v>0</v>
      </c>
      <c r="N43" s="6">
        <f t="shared" si="8"/>
        <v>0</v>
      </c>
      <c r="O43" s="5"/>
    </row>
    <row r="44" spans="1:15" ht="31.2" thickBot="1" x14ac:dyDescent="0.35">
      <c r="A44" s="10" t="s">
        <v>61</v>
      </c>
      <c r="B44" s="6">
        <f t="shared" si="2"/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5"/>
    </row>
    <row r="45" spans="1:15" ht="31.2" thickBot="1" x14ac:dyDescent="0.35">
      <c r="A45" s="10" t="s">
        <v>62</v>
      </c>
      <c r="B45" s="6">
        <f t="shared" si="2"/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5"/>
    </row>
    <row r="46" spans="1:15" ht="41.4" thickBot="1" x14ac:dyDescent="0.35">
      <c r="A46" s="10" t="s">
        <v>63</v>
      </c>
      <c r="B46" s="6">
        <f t="shared" si="2"/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5"/>
    </row>
    <row r="47" spans="1:15" ht="51.6" thickBot="1" x14ac:dyDescent="0.35">
      <c r="A47" s="10" t="s">
        <v>64</v>
      </c>
      <c r="B47" s="6">
        <f t="shared" si="2"/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5"/>
    </row>
    <row r="48" spans="1:15" ht="51.6" thickBot="1" x14ac:dyDescent="0.35">
      <c r="A48" s="10" t="s">
        <v>65</v>
      </c>
      <c r="B48" s="6">
        <f t="shared" si="2"/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5"/>
    </row>
    <row r="49" spans="1:15" ht="51.6" thickBot="1" x14ac:dyDescent="0.35">
      <c r="A49" s="10" t="s">
        <v>66</v>
      </c>
      <c r="B49" s="6">
        <f t="shared" si="2"/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5"/>
    </row>
    <row r="50" spans="1:15" ht="41.4" thickBot="1" x14ac:dyDescent="0.35">
      <c r="A50" s="10" t="s">
        <v>67</v>
      </c>
      <c r="B50" s="6">
        <f t="shared" si="2"/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5"/>
    </row>
    <row r="51" spans="1:15" ht="41.4" thickBot="1" x14ac:dyDescent="0.35">
      <c r="A51" s="10" t="s">
        <v>68</v>
      </c>
      <c r="B51" s="6">
        <f t="shared" si="2"/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5"/>
    </row>
    <row r="52" spans="1:15" ht="15" thickBot="1" x14ac:dyDescent="0.35">
      <c r="A52" s="2" t="s">
        <v>69</v>
      </c>
      <c r="B52" s="6">
        <f t="shared" si="2"/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5"/>
    </row>
    <row r="53" spans="1:15" ht="46.2" thickBot="1" x14ac:dyDescent="0.35">
      <c r="A53" s="1" t="s">
        <v>71</v>
      </c>
      <c r="B53" s="8">
        <f>SUM(B54:B58)</f>
        <v>60339221.079999998</v>
      </c>
      <c r="C53" s="8">
        <f t="shared" ref="C53:N53" si="9">SUM(C54:C58)</f>
        <v>5589749.46</v>
      </c>
      <c r="D53" s="8">
        <f t="shared" si="9"/>
        <v>5589749.46</v>
      </c>
      <c r="E53" s="8">
        <f t="shared" si="9"/>
        <v>5589749.46</v>
      </c>
      <c r="F53" s="8">
        <f t="shared" si="9"/>
        <v>5589749.46</v>
      </c>
      <c r="G53" s="8">
        <f t="shared" si="9"/>
        <v>5589749.46</v>
      </c>
      <c r="H53" s="8">
        <f t="shared" si="9"/>
        <v>5589749.46</v>
      </c>
      <c r="I53" s="8">
        <f t="shared" si="9"/>
        <v>5589749.46</v>
      </c>
      <c r="J53" s="8">
        <f t="shared" si="9"/>
        <v>5589749.46</v>
      </c>
      <c r="K53" s="8">
        <f t="shared" si="9"/>
        <v>5589749.46</v>
      </c>
      <c r="L53" s="8">
        <f t="shared" si="9"/>
        <v>5589749.4800000014</v>
      </c>
      <c r="M53" s="8">
        <f t="shared" si="9"/>
        <v>2220863.16</v>
      </c>
      <c r="N53" s="8">
        <f t="shared" si="9"/>
        <v>2220863.3000000003</v>
      </c>
      <c r="O53" s="5"/>
    </row>
    <row r="54" spans="1:15" ht="15" thickBot="1" x14ac:dyDescent="0.35">
      <c r="A54" s="2" t="s">
        <v>23</v>
      </c>
      <c r="B54" s="6">
        <f t="shared" si="2"/>
        <v>17590285.199999999</v>
      </c>
      <c r="C54" s="6">
        <v>1465857.0900000003</v>
      </c>
      <c r="D54" s="6">
        <v>1465857.0900000003</v>
      </c>
      <c r="E54" s="6">
        <v>1465857.0900000003</v>
      </c>
      <c r="F54" s="6">
        <v>1465857.0900000003</v>
      </c>
      <c r="G54" s="6">
        <v>1465857.0900000003</v>
      </c>
      <c r="H54" s="6">
        <v>1465857.0900000003</v>
      </c>
      <c r="I54" s="6">
        <v>1465857.0900000003</v>
      </c>
      <c r="J54" s="6">
        <v>1465857.0900000003</v>
      </c>
      <c r="K54" s="6">
        <v>1465857.0900000003</v>
      </c>
      <c r="L54" s="6">
        <v>1465857.0900000003</v>
      </c>
      <c r="M54" s="6">
        <v>1465857.0900000003</v>
      </c>
      <c r="N54" s="6">
        <v>1465857.2100000002</v>
      </c>
      <c r="O54" s="5"/>
    </row>
    <row r="55" spans="1:15" ht="15" thickBot="1" x14ac:dyDescent="0.35">
      <c r="A55" s="2" t="s">
        <v>24</v>
      </c>
      <c r="B55" s="6">
        <f t="shared" si="2"/>
        <v>42306164.380000003</v>
      </c>
      <c r="C55" s="6">
        <v>4086994.75</v>
      </c>
      <c r="D55" s="6">
        <v>4086994.75</v>
      </c>
      <c r="E55" s="6">
        <v>4086994.75</v>
      </c>
      <c r="F55" s="6">
        <v>4086994.75</v>
      </c>
      <c r="G55" s="6">
        <v>4086994.75</v>
      </c>
      <c r="H55" s="6">
        <v>4086994.75</v>
      </c>
      <c r="I55" s="6">
        <v>4086994.75</v>
      </c>
      <c r="J55" s="6">
        <v>4086994.75</v>
      </c>
      <c r="K55" s="6">
        <v>4086994.75</v>
      </c>
      <c r="L55" s="6">
        <v>4086994.7700000005</v>
      </c>
      <c r="M55" s="6">
        <v>718108.45</v>
      </c>
      <c r="N55" s="6">
        <v>718108.41</v>
      </c>
      <c r="O55" s="5"/>
    </row>
    <row r="56" spans="1:15" ht="15" thickBot="1" x14ac:dyDescent="0.35">
      <c r="A56" s="2" t="s">
        <v>25</v>
      </c>
      <c r="B56" s="6">
        <f t="shared" si="2"/>
        <v>227656.00000000006</v>
      </c>
      <c r="C56" s="6">
        <v>18971.330000000002</v>
      </c>
      <c r="D56" s="6">
        <v>18971.330000000002</v>
      </c>
      <c r="E56" s="6">
        <v>18971.330000000002</v>
      </c>
      <c r="F56" s="6">
        <v>18971.330000000002</v>
      </c>
      <c r="G56" s="6">
        <v>18971.330000000002</v>
      </c>
      <c r="H56" s="6">
        <v>18971.330000000002</v>
      </c>
      <c r="I56" s="6">
        <v>18971.330000000002</v>
      </c>
      <c r="J56" s="6">
        <v>18971.330000000002</v>
      </c>
      <c r="K56" s="6">
        <v>18971.330000000002</v>
      </c>
      <c r="L56" s="6">
        <v>18971.330000000002</v>
      </c>
      <c r="M56" s="6">
        <v>18971.330000000002</v>
      </c>
      <c r="N56" s="6">
        <v>18971.37</v>
      </c>
      <c r="O56" s="5"/>
    </row>
    <row r="57" spans="1:15" ht="23.4" thickBot="1" x14ac:dyDescent="0.35">
      <c r="A57" s="2" t="s">
        <v>72</v>
      </c>
      <c r="B57" s="6">
        <f t="shared" si="2"/>
        <v>215115.50000000006</v>
      </c>
      <c r="C57" s="6">
        <v>17926.29</v>
      </c>
      <c r="D57" s="6">
        <v>17926.29</v>
      </c>
      <c r="E57" s="6">
        <v>17926.29</v>
      </c>
      <c r="F57" s="6">
        <v>17926.29</v>
      </c>
      <c r="G57" s="6">
        <v>17926.29</v>
      </c>
      <c r="H57" s="6">
        <v>17926.29</v>
      </c>
      <c r="I57" s="6">
        <v>17926.29</v>
      </c>
      <c r="J57" s="6">
        <v>17926.29</v>
      </c>
      <c r="K57" s="6">
        <v>17926.29</v>
      </c>
      <c r="L57" s="6">
        <v>17926.29</v>
      </c>
      <c r="M57" s="6">
        <v>17926.29</v>
      </c>
      <c r="N57" s="6">
        <v>17926.309999999998</v>
      </c>
      <c r="O57" s="5"/>
    </row>
    <row r="58" spans="1:15" ht="15" thickBot="1" x14ac:dyDescent="0.35">
      <c r="A58" s="2" t="s">
        <v>73</v>
      </c>
      <c r="B58" s="6">
        <f t="shared" si="2"/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5"/>
    </row>
    <row r="59" spans="1:15" ht="34.799999999999997" thickBot="1" x14ac:dyDescent="0.35">
      <c r="A59" s="1" t="s">
        <v>74</v>
      </c>
      <c r="B59" s="6">
        <f>SUM(C59:N59)</f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5"/>
    </row>
    <row r="60" spans="1:15" ht="23.4" thickBot="1" x14ac:dyDescent="0.35">
      <c r="A60" s="2" t="s">
        <v>26</v>
      </c>
      <c r="B60" s="6">
        <f t="shared" si="2"/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5"/>
    </row>
    <row r="61" spans="1:15" ht="23.4" thickBot="1" x14ac:dyDescent="0.35">
      <c r="A61" s="2" t="s">
        <v>27</v>
      </c>
      <c r="B61" s="6">
        <f t="shared" si="2"/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5"/>
    </row>
    <row r="62" spans="1:15" ht="15" thickBot="1" x14ac:dyDescent="0.35">
      <c r="A62" s="2" t="s">
        <v>28</v>
      </c>
      <c r="B62" s="6">
        <f t="shared" si="2"/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5"/>
    </row>
    <row r="63" spans="1:15" ht="15" thickBot="1" x14ac:dyDescent="0.35">
      <c r="A63" s="2" t="s">
        <v>29</v>
      </c>
      <c r="B63" s="6">
        <f t="shared" si="2"/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5"/>
    </row>
    <row r="64" spans="1:15" ht="15" thickBot="1" x14ac:dyDescent="0.35">
      <c r="A64" s="2" t="s">
        <v>30</v>
      </c>
      <c r="B64" s="6">
        <f t="shared" si="2"/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5"/>
    </row>
    <row r="65" spans="1:15" ht="23.4" thickBot="1" x14ac:dyDescent="0.35">
      <c r="A65" s="2" t="s">
        <v>31</v>
      </c>
      <c r="B65" s="6">
        <f t="shared" si="2"/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5"/>
    </row>
    <row r="66" spans="1:15" ht="25.5" customHeight="1" thickBot="1" x14ac:dyDescent="0.35">
      <c r="A66" s="1" t="s">
        <v>32</v>
      </c>
      <c r="B66" s="8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5"/>
    </row>
    <row r="67" spans="1:15" ht="15" thickBot="1" x14ac:dyDescent="0.35">
      <c r="A67" s="2" t="s">
        <v>33</v>
      </c>
      <c r="B67" s="6">
        <f t="shared" si="2"/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5"/>
    </row>
    <row r="68" spans="1:15" ht="15" thickBot="1" x14ac:dyDescent="0.35">
      <c r="A68" s="2" t="s">
        <v>34</v>
      </c>
      <c r="B68" s="6">
        <f t="shared" si="2"/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</row>
    <row r="69" spans="1:15" ht="15" thickBot="1" x14ac:dyDescent="0.35">
      <c r="A69" s="2" t="s">
        <v>75</v>
      </c>
      <c r="B69" s="6">
        <f t="shared" si="2"/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</row>
    <row r="73" spans="1:15" x14ac:dyDescent="0.3">
      <c r="B73" s="5"/>
    </row>
  </sheetData>
  <mergeCells count="4">
    <mergeCell ref="A5:N5"/>
    <mergeCell ref="B3:K3"/>
    <mergeCell ref="A2:N2"/>
    <mergeCell ref="A6:N6"/>
  </mergeCells>
  <pageMargins left="0.9055118110236221" right="0.31496062992125984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Hoja4</vt:lpstr>
      <vt:lpstr>Hoja4!Títulos_a_imprimir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abelinda</dc:creator>
  <cp:lastModifiedBy>Samuel Linares Ortiz</cp:lastModifiedBy>
  <cp:lastPrinted>2020-07-08T02:16:41Z</cp:lastPrinted>
  <dcterms:created xsi:type="dcterms:W3CDTF">2015-05-12T13:55:27Z</dcterms:created>
  <dcterms:modified xsi:type="dcterms:W3CDTF">2025-09-09T04:30:58Z</dcterms:modified>
</cp:coreProperties>
</file>